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<sst xmlns="http://schemas.openxmlformats.org/spreadsheetml/2006/main" count="270" uniqueCount="127">
  <si>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</si>
  <si>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</si>
  <si>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</si>
  <si>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</si>
  <si>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</si>
  <si>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</si>
  <si>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</si>
  <si>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2012/09/25</t>
  </si>
  <si>
    <t>半期</t>
  </si>
  <si>
    <t>2012/06/30</t>
  </si>
  <si>
    <t>通期</t>
  </si>
  <si>
    <t>2011/12/31</t>
  </si>
  <si>
    <t>2011/09/22</t>
  </si>
  <si>
    <t>2011/06/30</t>
  </si>
  <si>
    <t>2012/03/09</t>
  </si>
  <si>
    <t>2010/12/31</t>
  </si>
  <si>
    <t>2010/06/30</t>
  </si>
  <si>
    <t>2011/03/18</t>
  </si>
  <si>
    <t>2009/12/31</t>
  </si>
  <si>
    <t>2009/11/12</t>
  </si>
  <si>
    <t>四半期</t>
  </si>
  <si>
    <t>2009/09/30</t>
  </si>
  <si>
    <t>2010/09/28</t>
  </si>
  <si>
    <t>2009/06/30</t>
  </si>
  <si>
    <t>2009/05/14</t>
  </si>
  <si>
    <t>2009/03/31</t>
  </si>
  <si>
    <t>2010/03/25</t>
  </si>
  <si>
    <t>2008/12/31</t>
  </si>
  <si>
    <t>現金及び預金</t>
  </si>
  <si>
    <t>百万円</t>
  </si>
  <si>
    <t>売掛金</t>
  </si>
  <si>
    <t>たな卸資産</t>
  </si>
  <si>
    <t>その他</t>
  </si>
  <si>
    <t>貸倒引当金</t>
  </si>
  <si>
    <t>流動資産</t>
  </si>
  <si>
    <t>建物（純額）</t>
  </si>
  <si>
    <t>機械及び装置（純額）</t>
  </si>
  <si>
    <t>土地</t>
  </si>
  <si>
    <t>その他（純額）</t>
  </si>
  <si>
    <t>有形固定資産</t>
  </si>
  <si>
    <t>無形固定資産</t>
  </si>
  <si>
    <t>投資その他の資産</t>
  </si>
  <si>
    <t>固定資産</t>
  </si>
  <si>
    <t>資産</t>
  </si>
  <si>
    <t>買掛金</t>
  </si>
  <si>
    <t>短期借入金</t>
  </si>
  <si>
    <t>リース債務</t>
  </si>
  <si>
    <t>未払金</t>
  </si>
  <si>
    <t>未払法人税等</t>
  </si>
  <si>
    <t>賞与引当金</t>
  </si>
  <si>
    <t>修繕引当金</t>
  </si>
  <si>
    <t>受注損失引当金</t>
  </si>
  <si>
    <t>流動負債</t>
  </si>
  <si>
    <t>退職給付引当金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</si>
  <si>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</si>
  <si>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</si>
  <si>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</si>
  <si>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</si>
  <si>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</si>
  <si>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</si>
  <si>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</si>
  <si>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</si>
  <si>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</si>
  <si>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</si>
  <si>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</si>
  <si>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</si>
  <si>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</si>
  <si>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</si>
  <si>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</si>
  <si>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</si>
  <si>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</si>
  <si>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ユー・エム・シー・ジャパン株式会社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</si>
  <si>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</si>
  <si>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</si>
  <si>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</si>
  <si>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</si>
  <si>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</si>
  <si>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</si>
  <si>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</si>
  <si>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累積四半期</t>
  </si>
  <si>
    <t>2008/01/01</t>
  </si>
  <si>
    <t>税引前四半期純利益</t>
  </si>
  <si>
    <t>減価償却費</t>
  </si>
  <si>
    <t>引当金の増減額（△は減少）</t>
  </si>
  <si>
    <t>受取利息及び受取配当金</t>
  </si>
  <si>
    <t>支払利息</t>
  </si>
  <si>
    <t>為替差損益（△は益）</t>
  </si>
  <si>
    <t>たな卸資産除却損</t>
  </si>
  <si>
    <t>たな卸資産評価損</t>
  </si>
  <si>
    <t>固定資産売却損益（△は益）</t>
  </si>
  <si>
    <t>固定資産除却損</t>
  </si>
  <si>
    <t>新株予約権戻入益</t>
  </si>
  <si>
    <t>資産除去債務会計基準の適用に伴う影響額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</si>
  <si>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</si>
  <si>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</si>
  <si>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</si>
  <si>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</si>
  <si>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</si>
  <si>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</si>
  <si>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</si>
  <si>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</si>
  <si>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固定資産の取得による支出</t>
  </si>
  <si>
    <t>固定資産の売却による収入</t>
  </si>
  <si>
    <t>投資活動によるキャッシュ・フロー</t>
  </si>
  <si>
    <t>短期借入金の純増減額（△は減少）</t>
  </si>
  <si>
    <t>リース債務の返済による支出</t>
  </si>
  <si>
    <t>自己株式の取得による支出</t>
  </si>
  <si>
    <t>ストックオプションの行使による収入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</si>
  <si>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</si>
  <si>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</si>
  <si>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</si>
  <si>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</si>
  <si>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</si>
  <si>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</si>
  <si>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</si>
  <si>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</si>
  <si>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</si>
  <si>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</si>
  <si>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営業外収益</t>
  </si>
  <si>
    <t>営業外費用</t>
  </si>
  <si>
    <t>経常利益</t>
  </si>
  <si>
    <t>特別利益</t>
  </si>
  <si>
    <t>特別損失</t>
  </si>
  <si>
    <t>法人税、住民税及び事業税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</si>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</sst>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K2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1" width="17.83203125" style="0" customWidth="1"/>
  </cols>
  <sheetData>
    <row r="1" ht="12" thickBot="1"/>
    <row r="2" spans="1:11" ht="12" thickTop="1">
      <c r="A2" s="10" t="s">
        <v>69</v>
      </c>
      <c r="B2" s="14">
        <v>6939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2" thickBot="1">
      <c r="A3" s="11" t="s">
        <v>70</v>
      </c>
      <c r="B3" s="1" t="s">
        <v>71</v>
      </c>
      <c r="C3" s="1"/>
      <c r="D3" s="1"/>
      <c r="E3" s="1"/>
      <c r="F3" s="1"/>
      <c r="G3" s="1"/>
      <c r="H3" s="1"/>
      <c r="I3" s="1"/>
      <c r="J3" s="1"/>
      <c r="K3" s="1"/>
    </row>
    <row r="4" spans="1:11" ht="12" thickTop="1">
      <c r="A4" s="10" t="s">
        <v>0</v>
      </c>
      <c r="B4" s="15" t="str">
        <f>HYPERLINK("http://www.kabupro.jp/mark/20120925/S000BY5O.htm","半期報告書")</f>
        <v>半期報告書</v>
      </c>
      <c r="C4" s="15" t="str">
        <f>HYPERLINK("http://www.kabupro.jp/mark/20120309/S000AH0P.htm","有価証券報告書")</f>
        <v>有価証券報告書</v>
      </c>
      <c r="D4" s="15" t="str">
        <f>HYPERLINK("http://www.kabupro.jp/mark/20120925/S000BY5O.htm","半期報告書")</f>
        <v>半期報告書</v>
      </c>
      <c r="E4" s="15" t="str">
        <f>HYPERLINK("http://www.kabupro.jp/mark/20120309/S000AH0P.htm","有価証券報告書")</f>
        <v>有価証券報告書</v>
      </c>
      <c r="F4" s="15" t="str">
        <f>HYPERLINK("http://www.kabupro.jp/mark/20110922/S0009DCE.htm","半期報告書")</f>
        <v>半期報告書</v>
      </c>
      <c r="G4" s="15" t="str">
        <f>HYPERLINK("http://www.kabupro.jp/mark/20110318/S0007Z4E.htm","有価証券報告書")</f>
        <v>有価証券報告書</v>
      </c>
      <c r="H4" s="15" t="str">
        <f>HYPERLINK("http://www.kabupro.jp/mark/20091112/S0004HIT.htm","四半期報告書")</f>
        <v>四半期報告書</v>
      </c>
      <c r="I4" s="15" t="str">
        <f>HYPERLINK("http://www.kabupro.jp/mark/20100928/S0006UR1.htm","半期報告書")</f>
        <v>半期報告書</v>
      </c>
      <c r="J4" s="15" t="str">
        <f>HYPERLINK("http://www.kabupro.jp/mark/20090514/S0003039.htm","四半期報告書")</f>
        <v>四半期報告書</v>
      </c>
      <c r="K4" s="15" t="str">
        <f>HYPERLINK("http://www.kabupro.jp/mark/20100325/S0005EU4.htm","有価証券報告書")</f>
        <v>有価証券報告書</v>
      </c>
    </row>
    <row r="5" spans="1:11" ht="12" thickBot="1">
      <c r="A5" s="11" t="s">
        <v>1</v>
      </c>
      <c r="B5" s="1" t="s">
        <v>7</v>
      </c>
      <c r="C5" s="1" t="s">
        <v>14</v>
      </c>
      <c r="D5" s="1" t="s">
        <v>7</v>
      </c>
      <c r="E5" s="1" t="s">
        <v>14</v>
      </c>
      <c r="F5" s="1" t="s">
        <v>12</v>
      </c>
      <c r="G5" s="1" t="s">
        <v>17</v>
      </c>
      <c r="H5" s="1" t="s">
        <v>19</v>
      </c>
      <c r="I5" s="1" t="s">
        <v>22</v>
      </c>
      <c r="J5" s="1" t="s">
        <v>24</v>
      </c>
      <c r="K5" s="1" t="s">
        <v>26</v>
      </c>
    </row>
    <row r="6" spans="1:11" ht="12.75" thickBot="1" thickTop="1">
      <c r="A6" s="10" t="s">
        <v>2</v>
      </c>
      <c r="B6" s="18" t="s">
        <v>126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79</v>
      </c>
      <c r="I7" s="14" t="s">
        <v>79</v>
      </c>
      <c r="J7" s="14" t="s">
        <v>79</v>
      </c>
      <c r="K7" s="16" t="s">
        <v>10</v>
      </c>
    </row>
    <row r="8" spans="1:11" ht="11.25">
      <c r="A8" s="13" t="s">
        <v>4</v>
      </c>
      <c r="B8" s="1" t="s">
        <v>75</v>
      </c>
      <c r="C8" s="17" t="s">
        <v>76</v>
      </c>
      <c r="D8" s="1" t="s">
        <v>76</v>
      </c>
      <c r="E8" s="17" t="s">
        <v>77</v>
      </c>
      <c r="F8" s="1" t="s">
        <v>77</v>
      </c>
      <c r="G8" s="17" t="s">
        <v>78</v>
      </c>
      <c r="H8" s="1" t="s">
        <v>78</v>
      </c>
      <c r="I8" s="1" t="s">
        <v>78</v>
      </c>
      <c r="J8" s="1" t="s">
        <v>78</v>
      </c>
      <c r="K8" s="17" t="s">
        <v>80</v>
      </c>
    </row>
    <row r="9" spans="1:11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16</v>
      </c>
      <c r="G9" s="17" t="s">
        <v>18</v>
      </c>
      <c r="H9" s="1" t="s">
        <v>21</v>
      </c>
      <c r="I9" s="1" t="s">
        <v>23</v>
      </c>
      <c r="J9" s="1" t="s">
        <v>25</v>
      </c>
      <c r="K9" s="17" t="s">
        <v>27</v>
      </c>
    </row>
    <row r="10" spans="1:11" ht="12" thickBot="1">
      <c r="A10" s="13" t="s">
        <v>6</v>
      </c>
      <c r="B10" s="1" t="s">
        <v>29</v>
      </c>
      <c r="C10" s="17" t="s">
        <v>29</v>
      </c>
      <c r="D10" s="1" t="s">
        <v>29</v>
      </c>
      <c r="E10" s="17" t="s">
        <v>29</v>
      </c>
      <c r="F10" s="1" t="s">
        <v>29</v>
      </c>
      <c r="G10" s="17" t="s">
        <v>29</v>
      </c>
      <c r="H10" s="1" t="s">
        <v>29</v>
      </c>
      <c r="I10" s="1" t="s">
        <v>29</v>
      </c>
      <c r="J10" s="1" t="s">
        <v>29</v>
      </c>
      <c r="K10" s="17" t="s">
        <v>29</v>
      </c>
    </row>
    <row r="11" spans="1:11" ht="12" thickTop="1">
      <c r="A11" s="30" t="s">
        <v>113</v>
      </c>
      <c r="B11" s="21">
        <v>3698</v>
      </c>
      <c r="C11" s="22">
        <v>8564</v>
      </c>
      <c r="D11" s="21">
        <v>4708</v>
      </c>
      <c r="E11" s="22">
        <v>10176</v>
      </c>
      <c r="F11" s="21">
        <v>4458</v>
      </c>
      <c r="G11" s="22">
        <v>7495</v>
      </c>
      <c r="H11" s="21">
        <v>5073</v>
      </c>
      <c r="I11" s="21">
        <v>2648</v>
      </c>
      <c r="J11" s="21">
        <v>1100</v>
      </c>
      <c r="K11" s="22">
        <v>15686</v>
      </c>
    </row>
    <row r="12" spans="1:11" ht="11.25">
      <c r="A12" s="7" t="s">
        <v>114</v>
      </c>
      <c r="B12" s="23">
        <v>5026</v>
      </c>
      <c r="C12" s="24">
        <v>11409</v>
      </c>
      <c r="D12" s="23">
        <v>5634</v>
      </c>
      <c r="E12" s="24">
        <v>11536</v>
      </c>
      <c r="F12" s="23">
        <v>5259</v>
      </c>
      <c r="G12" s="24">
        <v>10750</v>
      </c>
      <c r="H12" s="23">
        <v>8184</v>
      </c>
      <c r="I12" s="23">
        <v>5508</v>
      </c>
      <c r="J12" s="23">
        <v>2891</v>
      </c>
      <c r="K12" s="24">
        <v>19137</v>
      </c>
    </row>
    <row r="13" spans="1:11" ht="11.25">
      <c r="A13" s="7" t="s">
        <v>115</v>
      </c>
      <c r="B13" s="23">
        <v>-1328</v>
      </c>
      <c r="C13" s="24">
        <v>-2846</v>
      </c>
      <c r="D13" s="23">
        <v>-926</v>
      </c>
      <c r="E13" s="24">
        <v>-1361</v>
      </c>
      <c r="F13" s="23">
        <v>-802</v>
      </c>
      <c r="G13" s="24">
        <v>-3254</v>
      </c>
      <c r="H13" s="23">
        <v>-3112</v>
      </c>
      <c r="I13" s="23">
        <v>-2860</v>
      </c>
      <c r="J13" s="23">
        <v>-1791</v>
      </c>
      <c r="K13" s="24">
        <v>-3451</v>
      </c>
    </row>
    <row r="14" spans="1:11" ht="11.25">
      <c r="A14" s="7" t="s">
        <v>116</v>
      </c>
      <c r="B14" s="23">
        <v>350</v>
      </c>
      <c r="C14" s="24">
        <v>787</v>
      </c>
      <c r="D14" s="23">
        <v>399</v>
      </c>
      <c r="E14" s="24">
        <v>777</v>
      </c>
      <c r="F14" s="23">
        <v>395</v>
      </c>
      <c r="G14" s="24">
        <v>832</v>
      </c>
      <c r="H14" s="23">
        <v>675</v>
      </c>
      <c r="I14" s="23">
        <v>450</v>
      </c>
      <c r="J14" s="23">
        <v>240</v>
      </c>
      <c r="K14" s="24">
        <v>1447</v>
      </c>
    </row>
    <row r="15" spans="1:11" ht="12" thickBot="1">
      <c r="A15" s="29" t="s">
        <v>117</v>
      </c>
      <c r="B15" s="25">
        <v>-1677</v>
      </c>
      <c r="C15" s="26">
        <v>-3632</v>
      </c>
      <c r="D15" s="25">
        <v>-1325</v>
      </c>
      <c r="E15" s="26">
        <v>-2138</v>
      </c>
      <c r="F15" s="25">
        <v>-1197</v>
      </c>
      <c r="G15" s="26">
        <v>-4086</v>
      </c>
      <c r="H15" s="25">
        <v>-3787</v>
      </c>
      <c r="I15" s="25">
        <v>-3311</v>
      </c>
      <c r="J15" s="25">
        <v>-2031</v>
      </c>
      <c r="K15" s="26">
        <v>-4898</v>
      </c>
    </row>
    <row r="16" spans="1:11" ht="12" thickTop="1">
      <c r="A16" s="7" t="s">
        <v>118</v>
      </c>
      <c r="B16" s="23">
        <v>93</v>
      </c>
      <c r="C16" s="24">
        <v>174</v>
      </c>
      <c r="D16" s="23">
        <v>109</v>
      </c>
      <c r="E16" s="24">
        <v>182</v>
      </c>
      <c r="F16" s="23">
        <v>113</v>
      </c>
      <c r="G16" s="24">
        <v>356</v>
      </c>
      <c r="H16" s="23">
        <v>268</v>
      </c>
      <c r="I16" s="23">
        <v>137</v>
      </c>
      <c r="J16" s="23">
        <v>48</v>
      </c>
      <c r="K16" s="24">
        <v>301</v>
      </c>
    </row>
    <row r="17" spans="1:11" ht="11.25">
      <c r="A17" s="7" t="s">
        <v>119</v>
      </c>
      <c r="B17" s="23">
        <v>3</v>
      </c>
      <c r="C17" s="24">
        <v>25</v>
      </c>
      <c r="D17" s="23">
        <v>5</v>
      </c>
      <c r="E17" s="24">
        <v>207</v>
      </c>
      <c r="F17" s="23">
        <v>18</v>
      </c>
      <c r="G17" s="24">
        <v>14</v>
      </c>
      <c r="H17" s="23">
        <v>21</v>
      </c>
      <c r="I17" s="23">
        <v>4</v>
      </c>
      <c r="J17" s="23">
        <v>2</v>
      </c>
      <c r="K17" s="24">
        <v>96</v>
      </c>
    </row>
    <row r="18" spans="1:11" ht="12" thickBot="1">
      <c r="A18" s="29" t="s">
        <v>120</v>
      </c>
      <c r="B18" s="25">
        <v>-1587</v>
      </c>
      <c r="C18" s="26">
        <v>-3483</v>
      </c>
      <c r="D18" s="25">
        <v>-1222</v>
      </c>
      <c r="E18" s="26">
        <v>-2163</v>
      </c>
      <c r="F18" s="25">
        <v>-1102</v>
      </c>
      <c r="G18" s="26">
        <v>-3744</v>
      </c>
      <c r="H18" s="25">
        <v>-3540</v>
      </c>
      <c r="I18" s="25">
        <v>-3177</v>
      </c>
      <c r="J18" s="25">
        <v>-1985</v>
      </c>
      <c r="K18" s="26">
        <v>-4693</v>
      </c>
    </row>
    <row r="19" spans="1:11" ht="12" thickTop="1">
      <c r="A19" s="7" t="s">
        <v>121</v>
      </c>
      <c r="B19" s="23">
        <v>0</v>
      </c>
      <c r="C19" s="24">
        <v>76</v>
      </c>
      <c r="D19" s="23">
        <v>37</v>
      </c>
      <c r="E19" s="24">
        <v>180</v>
      </c>
      <c r="F19" s="23">
        <v>108</v>
      </c>
      <c r="G19" s="24">
        <v>253</v>
      </c>
      <c r="H19" s="23">
        <v>116</v>
      </c>
      <c r="I19" s="23">
        <v>37</v>
      </c>
      <c r="J19" s="23">
        <v>2</v>
      </c>
      <c r="K19" s="24">
        <v>355</v>
      </c>
    </row>
    <row r="20" spans="1:11" ht="11.25">
      <c r="A20" s="7" t="s">
        <v>122</v>
      </c>
      <c r="B20" s="23">
        <v>3</v>
      </c>
      <c r="C20" s="24">
        <v>159</v>
      </c>
      <c r="D20" s="23">
        <v>158</v>
      </c>
      <c r="E20" s="24">
        <v>48</v>
      </c>
      <c r="F20" s="23">
        <v>19</v>
      </c>
      <c r="G20" s="24">
        <v>9689</v>
      </c>
      <c r="H20" s="23">
        <v>9598</v>
      </c>
      <c r="I20" s="23">
        <v>9598</v>
      </c>
      <c r="J20" s="23"/>
      <c r="K20" s="24">
        <v>67</v>
      </c>
    </row>
    <row r="21" spans="1:11" ht="11.25">
      <c r="A21" s="7" t="s">
        <v>81</v>
      </c>
      <c r="B21" s="23">
        <v>-1590</v>
      </c>
      <c r="C21" s="24">
        <v>-3566</v>
      </c>
      <c r="D21" s="23">
        <v>-1342</v>
      </c>
      <c r="E21" s="24">
        <v>-2031</v>
      </c>
      <c r="F21" s="23">
        <v>-1013</v>
      </c>
      <c r="G21" s="24">
        <v>-13180</v>
      </c>
      <c r="H21" s="23">
        <v>-13022</v>
      </c>
      <c r="I21" s="23">
        <v>-12738</v>
      </c>
      <c r="J21" s="23">
        <v>-1984</v>
      </c>
      <c r="K21" s="24">
        <v>-4406</v>
      </c>
    </row>
    <row r="22" spans="1:11" ht="11.25">
      <c r="A22" s="7" t="s">
        <v>123</v>
      </c>
      <c r="B22" s="23">
        <v>3</v>
      </c>
      <c r="C22" s="24">
        <v>5</v>
      </c>
      <c r="D22" s="23">
        <v>3</v>
      </c>
      <c r="E22" s="24">
        <v>5</v>
      </c>
      <c r="F22" s="23">
        <v>3</v>
      </c>
      <c r="G22" s="24">
        <v>5</v>
      </c>
      <c r="H22" s="23">
        <v>4</v>
      </c>
      <c r="I22" s="23">
        <v>3</v>
      </c>
      <c r="J22" s="23">
        <v>1</v>
      </c>
      <c r="K22" s="24">
        <v>5</v>
      </c>
    </row>
    <row r="23" spans="1:11" ht="11.25">
      <c r="A23" s="7" t="s">
        <v>124</v>
      </c>
      <c r="B23" s="23">
        <v>3</v>
      </c>
      <c r="C23" s="24">
        <v>5</v>
      </c>
      <c r="D23" s="23">
        <v>3</v>
      </c>
      <c r="E23" s="24">
        <v>5</v>
      </c>
      <c r="F23" s="23">
        <v>3</v>
      </c>
      <c r="G23" s="24">
        <v>5</v>
      </c>
      <c r="H23" s="23">
        <v>4</v>
      </c>
      <c r="I23" s="23">
        <v>3</v>
      </c>
      <c r="J23" s="23">
        <v>1</v>
      </c>
      <c r="K23" s="24">
        <v>5</v>
      </c>
    </row>
    <row r="24" spans="1:11" ht="12" thickBot="1">
      <c r="A24" s="7" t="s">
        <v>125</v>
      </c>
      <c r="B24" s="23">
        <v>-1593</v>
      </c>
      <c r="C24" s="24">
        <v>-3571</v>
      </c>
      <c r="D24" s="23">
        <v>-1344</v>
      </c>
      <c r="E24" s="24">
        <v>-2036</v>
      </c>
      <c r="F24" s="23">
        <v>-1015</v>
      </c>
      <c r="G24" s="24">
        <v>-13185</v>
      </c>
      <c r="H24" s="23">
        <v>-13026</v>
      </c>
      <c r="I24" s="23">
        <v>-12740</v>
      </c>
      <c r="J24" s="23">
        <v>-1985</v>
      </c>
      <c r="K24" s="24">
        <v>-4411</v>
      </c>
    </row>
    <row r="25" spans="1:11" ht="12" thickTop="1">
      <c r="A25" s="8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7" ht="11.25">
      <c r="A27" s="20" t="s">
        <v>73</v>
      </c>
    </row>
    <row r="28" ht="11.25">
      <c r="A28" s="20" t="s">
        <v>74</v>
      </c>
    </row>
  </sheetData>
  <mergeCells count="1">
    <mergeCell ref="B6:K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K4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1" width="17.83203125" style="0" customWidth="1"/>
  </cols>
  <sheetData>
    <row r="1" ht="12" thickBot="1"/>
    <row r="2" spans="1:11" ht="12" thickTop="1">
      <c r="A2" s="10" t="s">
        <v>69</v>
      </c>
      <c r="B2" s="14">
        <v>6939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2" thickBot="1">
      <c r="A3" s="11" t="s">
        <v>70</v>
      </c>
      <c r="B3" s="1" t="s">
        <v>71</v>
      </c>
      <c r="C3" s="1"/>
      <c r="D3" s="1"/>
      <c r="E3" s="1"/>
      <c r="F3" s="1"/>
      <c r="G3" s="1"/>
      <c r="H3" s="1"/>
      <c r="I3" s="1"/>
      <c r="J3" s="1"/>
      <c r="K3" s="1"/>
    </row>
    <row r="4" spans="1:11" ht="12" thickTop="1">
      <c r="A4" s="10" t="s">
        <v>0</v>
      </c>
      <c r="B4" s="15" t="str">
        <f>HYPERLINK("http://www.kabupro.jp/mark/20120925/S000BY5O.htm","半期報告書")</f>
        <v>半期報告書</v>
      </c>
      <c r="C4" s="15" t="str">
        <f>HYPERLINK("http://www.kabupro.jp/mark/20120309/S000AH0P.htm","有価証券報告書")</f>
        <v>有価証券報告書</v>
      </c>
      <c r="D4" s="15" t="str">
        <f>HYPERLINK("http://www.kabupro.jp/mark/20120925/S000BY5O.htm","半期報告書")</f>
        <v>半期報告書</v>
      </c>
      <c r="E4" s="15" t="str">
        <f>HYPERLINK("http://www.kabupro.jp/mark/20120309/S000AH0P.htm","有価証券報告書")</f>
        <v>有価証券報告書</v>
      </c>
      <c r="F4" s="15" t="str">
        <f>HYPERLINK("http://www.kabupro.jp/mark/20110922/S0009DCE.htm","半期報告書")</f>
        <v>半期報告書</v>
      </c>
      <c r="G4" s="15" t="str">
        <f>HYPERLINK("http://www.kabupro.jp/mark/20110318/S0007Z4E.htm","有価証券報告書")</f>
        <v>有価証券報告書</v>
      </c>
      <c r="H4" s="15" t="str">
        <f>HYPERLINK("http://www.kabupro.jp/mark/20091112/S0004HIT.htm","四半期報告書")</f>
        <v>四半期報告書</v>
      </c>
      <c r="I4" s="15" t="str">
        <f>HYPERLINK("http://www.kabupro.jp/mark/20100928/S0006UR1.htm","半期報告書")</f>
        <v>半期報告書</v>
      </c>
      <c r="J4" s="15" t="str">
        <f>HYPERLINK("http://www.kabupro.jp/mark/20090514/S0003039.htm","四半期報告書")</f>
        <v>四半期報告書</v>
      </c>
      <c r="K4" s="15" t="str">
        <f>HYPERLINK("http://www.kabupro.jp/mark/20100325/S0005EU4.htm","有価証券報告書")</f>
        <v>有価証券報告書</v>
      </c>
    </row>
    <row r="5" spans="1:11" ht="12" thickBot="1">
      <c r="A5" s="11" t="s">
        <v>1</v>
      </c>
      <c r="B5" s="1" t="s">
        <v>7</v>
      </c>
      <c r="C5" s="1" t="s">
        <v>14</v>
      </c>
      <c r="D5" s="1" t="s">
        <v>7</v>
      </c>
      <c r="E5" s="1" t="s">
        <v>14</v>
      </c>
      <c r="F5" s="1" t="s">
        <v>12</v>
      </c>
      <c r="G5" s="1" t="s">
        <v>17</v>
      </c>
      <c r="H5" s="1" t="s">
        <v>19</v>
      </c>
      <c r="I5" s="1" t="s">
        <v>22</v>
      </c>
      <c r="J5" s="1" t="s">
        <v>24</v>
      </c>
      <c r="K5" s="1" t="s">
        <v>26</v>
      </c>
    </row>
    <row r="6" spans="1:11" ht="12.75" thickBot="1" thickTop="1">
      <c r="A6" s="10" t="s">
        <v>2</v>
      </c>
      <c r="B6" s="18" t="s">
        <v>112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79</v>
      </c>
      <c r="I7" s="14" t="s">
        <v>79</v>
      </c>
      <c r="J7" s="14" t="s">
        <v>79</v>
      </c>
      <c r="K7" s="16" t="s">
        <v>10</v>
      </c>
    </row>
    <row r="8" spans="1:11" ht="11.25">
      <c r="A8" s="13" t="s">
        <v>4</v>
      </c>
      <c r="B8" s="1" t="s">
        <v>75</v>
      </c>
      <c r="C8" s="17" t="s">
        <v>76</v>
      </c>
      <c r="D8" s="1" t="s">
        <v>76</v>
      </c>
      <c r="E8" s="17" t="s">
        <v>77</v>
      </c>
      <c r="F8" s="1" t="s">
        <v>77</v>
      </c>
      <c r="G8" s="17" t="s">
        <v>78</v>
      </c>
      <c r="H8" s="1" t="s">
        <v>78</v>
      </c>
      <c r="I8" s="1" t="s">
        <v>78</v>
      </c>
      <c r="J8" s="1" t="s">
        <v>78</v>
      </c>
      <c r="K8" s="17" t="s">
        <v>80</v>
      </c>
    </row>
    <row r="9" spans="1:11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16</v>
      </c>
      <c r="G9" s="17" t="s">
        <v>18</v>
      </c>
      <c r="H9" s="1" t="s">
        <v>21</v>
      </c>
      <c r="I9" s="1" t="s">
        <v>23</v>
      </c>
      <c r="J9" s="1" t="s">
        <v>25</v>
      </c>
      <c r="K9" s="17" t="s">
        <v>27</v>
      </c>
    </row>
    <row r="10" spans="1:11" ht="12" thickBot="1">
      <c r="A10" s="13" t="s">
        <v>6</v>
      </c>
      <c r="B10" s="1" t="s">
        <v>29</v>
      </c>
      <c r="C10" s="17" t="s">
        <v>29</v>
      </c>
      <c r="D10" s="1" t="s">
        <v>29</v>
      </c>
      <c r="E10" s="17" t="s">
        <v>29</v>
      </c>
      <c r="F10" s="1" t="s">
        <v>29</v>
      </c>
      <c r="G10" s="17" t="s">
        <v>29</v>
      </c>
      <c r="H10" s="1" t="s">
        <v>29</v>
      </c>
      <c r="I10" s="1" t="s">
        <v>29</v>
      </c>
      <c r="J10" s="1" t="s">
        <v>29</v>
      </c>
      <c r="K10" s="17" t="s">
        <v>29</v>
      </c>
    </row>
    <row r="11" spans="1:11" ht="12" thickTop="1">
      <c r="A11" s="28" t="s">
        <v>81</v>
      </c>
      <c r="B11" s="21">
        <v>-1590</v>
      </c>
      <c r="C11" s="22">
        <v>-3566</v>
      </c>
      <c r="D11" s="21">
        <v>-1342</v>
      </c>
      <c r="E11" s="22">
        <v>-2031</v>
      </c>
      <c r="F11" s="21">
        <v>-1013</v>
      </c>
      <c r="G11" s="22">
        <v>-13180</v>
      </c>
      <c r="H11" s="21">
        <v>-13022</v>
      </c>
      <c r="I11" s="21">
        <v>-12738</v>
      </c>
      <c r="J11" s="21">
        <v>-1984</v>
      </c>
      <c r="K11" s="22">
        <v>-4406</v>
      </c>
    </row>
    <row r="12" spans="1:11" ht="11.25">
      <c r="A12" s="6" t="s">
        <v>82</v>
      </c>
      <c r="B12" s="23">
        <v>354</v>
      </c>
      <c r="C12" s="24">
        <v>631</v>
      </c>
      <c r="D12" s="23">
        <v>310</v>
      </c>
      <c r="E12" s="24">
        <v>634</v>
      </c>
      <c r="F12" s="23">
        <v>319</v>
      </c>
      <c r="G12" s="24">
        <v>1939</v>
      </c>
      <c r="H12" s="23">
        <v>1765</v>
      </c>
      <c r="I12" s="23">
        <v>1560</v>
      </c>
      <c r="J12" s="23">
        <v>802</v>
      </c>
      <c r="K12" s="24">
        <v>3450</v>
      </c>
    </row>
    <row r="13" spans="1:11" ht="11.25">
      <c r="A13" s="6" t="s">
        <v>83</v>
      </c>
      <c r="B13" s="23">
        <v>-98</v>
      </c>
      <c r="C13" s="24">
        <v>-43</v>
      </c>
      <c r="D13" s="23">
        <v>-166</v>
      </c>
      <c r="E13" s="24">
        <v>100</v>
      </c>
      <c r="F13" s="23">
        <v>35</v>
      </c>
      <c r="G13" s="24">
        <v>-38</v>
      </c>
      <c r="H13" s="23"/>
      <c r="I13" s="23"/>
      <c r="J13" s="23"/>
      <c r="K13" s="24">
        <v>316</v>
      </c>
    </row>
    <row r="14" spans="1:11" ht="11.25">
      <c r="A14" s="6" t="s">
        <v>84</v>
      </c>
      <c r="B14" s="23">
        <v>-14</v>
      </c>
      <c r="C14" s="24">
        <v>-35</v>
      </c>
      <c r="D14" s="23">
        <v>-18</v>
      </c>
      <c r="E14" s="24">
        <v>-33</v>
      </c>
      <c r="F14" s="23">
        <v>-16</v>
      </c>
      <c r="G14" s="24">
        <v>-50</v>
      </c>
      <c r="H14" s="23">
        <v>-40</v>
      </c>
      <c r="I14" s="23">
        <v>-29</v>
      </c>
      <c r="J14" s="23">
        <v>-16</v>
      </c>
      <c r="K14" s="24">
        <v>-64</v>
      </c>
    </row>
    <row r="15" spans="1:11" ht="11.25">
      <c r="A15" s="6" t="s">
        <v>85</v>
      </c>
      <c r="B15" s="23">
        <v>2</v>
      </c>
      <c r="C15" s="24">
        <v>4</v>
      </c>
      <c r="D15" s="23">
        <v>1</v>
      </c>
      <c r="E15" s="24">
        <v>3</v>
      </c>
      <c r="F15" s="23">
        <v>1</v>
      </c>
      <c r="G15" s="24">
        <v>5</v>
      </c>
      <c r="H15" s="23">
        <v>4</v>
      </c>
      <c r="I15" s="23">
        <v>4</v>
      </c>
      <c r="J15" s="23">
        <v>2</v>
      </c>
      <c r="K15" s="24">
        <v>29</v>
      </c>
    </row>
    <row r="16" spans="1:11" ht="11.25">
      <c r="A16" s="6" t="s">
        <v>86</v>
      </c>
      <c r="B16" s="23">
        <v>1</v>
      </c>
      <c r="C16" s="24">
        <v>-3</v>
      </c>
      <c r="D16" s="23">
        <v>12</v>
      </c>
      <c r="E16" s="24">
        <v>44</v>
      </c>
      <c r="F16" s="23">
        <v>12</v>
      </c>
      <c r="G16" s="24">
        <v>187</v>
      </c>
      <c r="H16" s="23">
        <v>186</v>
      </c>
      <c r="I16" s="23">
        <v>185</v>
      </c>
      <c r="J16" s="23">
        <v>194</v>
      </c>
      <c r="K16" s="24">
        <v>140</v>
      </c>
    </row>
    <row r="17" spans="1:11" ht="11.25">
      <c r="A17" s="6" t="s">
        <v>87</v>
      </c>
      <c r="B17" s="23">
        <v>3</v>
      </c>
      <c r="C17" s="24">
        <v>12</v>
      </c>
      <c r="D17" s="23">
        <v>3</v>
      </c>
      <c r="E17" s="24">
        <v>8</v>
      </c>
      <c r="F17" s="23">
        <v>3</v>
      </c>
      <c r="G17" s="24">
        <v>20</v>
      </c>
      <c r="H17" s="23"/>
      <c r="I17" s="23"/>
      <c r="J17" s="23"/>
      <c r="K17" s="24">
        <v>99</v>
      </c>
    </row>
    <row r="18" spans="1:11" ht="11.25">
      <c r="A18" s="6" t="s">
        <v>88</v>
      </c>
      <c r="B18" s="23">
        <v>-126</v>
      </c>
      <c r="C18" s="24">
        <v>4</v>
      </c>
      <c r="D18" s="23">
        <v>-183</v>
      </c>
      <c r="E18" s="24">
        <v>221</v>
      </c>
      <c r="F18" s="23">
        <v>57</v>
      </c>
      <c r="G18" s="24">
        <v>150</v>
      </c>
      <c r="H18" s="23"/>
      <c r="I18" s="23"/>
      <c r="J18" s="23"/>
      <c r="K18" s="24">
        <v>564</v>
      </c>
    </row>
    <row r="19" spans="1:11" ht="11.25">
      <c r="A19" s="6" t="s">
        <v>89</v>
      </c>
      <c r="B19" s="23">
        <v>1</v>
      </c>
      <c r="C19" s="24"/>
      <c r="D19" s="23"/>
      <c r="E19" s="24">
        <v>4</v>
      </c>
      <c r="F19" s="23"/>
      <c r="G19" s="24"/>
      <c r="H19" s="23"/>
      <c r="I19" s="23"/>
      <c r="J19" s="23"/>
      <c r="K19" s="24">
        <v>-117</v>
      </c>
    </row>
    <row r="20" spans="1:11" ht="11.25">
      <c r="A20" s="6" t="s">
        <v>90</v>
      </c>
      <c r="B20" s="23">
        <v>3</v>
      </c>
      <c r="C20" s="24">
        <v>42</v>
      </c>
      <c r="D20" s="23">
        <v>41</v>
      </c>
      <c r="E20" s="24">
        <v>29</v>
      </c>
      <c r="F20" s="23">
        <v>13</v>
      </c>
      <c r="G20" s="24">
        <v>5</v>
      </c>
      <c r="H20" s="23">
        <v>5</v>
      </c>
      <c r="I20" s="23">
        <v>5</v>
      </c>
      <c r="J20" s="23"/>
      <c r="K20" s="24">
        <v>67</v>
      </c>
    </row>
    <row r="21" spans="1:11" ht="11.25">
      <c r="A21" s="6" t="s">
        <v>91</v>
      </c>
      <c r="B21" s="23">
        <v>0</v>
      </c>
      <c r="C21" s="24">
        <v>-4</v>
      </c>
      <c r="D21" s="23">
        <v>-3</v>
      </c>
      <c r="E21" s="24">
        <v>-3</v>
      </c>
      <c r="F21" s="23">
        <v>-3</v>
      </c>
      <c r="G21" s="24">
        <v>-64</v>
      </c>
      <c r="H21" s="23"/>
      <c r="I21" s="23">
        <v>-4</v>
      </c>
      <c r="J21" s="23"/>
      <c r="K21" s="24">
        <v>-5</v>
      </c>
    </row>
    <row r="22" spans="1:11" ht="11.25">
      <c r="A22" s="6" t="s">
        <v>92</v>
      </c>
      <c r="B22" s="23"/>
      <c r="C22" s="24">
        <v>76</v>
      </c>
      <c r="D22" s="23">
        <v>76</v>
      </c>
      <c r="E22" s="24"/>
      <c r="F22" s="23"/>
      <c r="G22" s="24"/>
      <c r="H22" s="23"/>
      <c r="I22" s="23"/>
      <c r="J22" s="23"/>
      <c r="K22" s="24"/>
    </row>
    <row r="23" spans="1:11" ht="11.25">
      <c r="A23" s="6" t="s">
        <v>93</v>
      </c>
      <c r="B23" s="23">
        <v>-461</v>
      </c>
      <c r="C23" s="24">
        <v>567</v>
      </c>
      <c r="D23" s="23">
        <v>-587</v>
      </c>
      <c r="E23" s="24">
        <v>946</v>
      </c>
      <c r="F23" s="23">
        <v>-225</v>
      </c>
      <c r="G23" s="24">
        <v>629</v>
      </c>
      <c r="H23" s="23">
        <v>896</v>
      </c>
      <c r="I23" s="23">
        <v>1583</v>
      </c>
      <c r="J23" s="23">
        <v>1454</v>
      </c>
      <c r="K23" s="24">
        <v>3602</v>
      </c>
    </row>
    <row r="24" spans="1:11" ht="11.25">
      <c r="A24" s="6" t="s">
        <v>94</v>
      </c>
      <c r="B24" s="23">
        <v>71</v>
      </c>
      <c r="C24" s="24">
        <v>25</v>
      </c>
      <c r="D24" s="23">
        <v>75</v>
      </c>
      <c r="E24" s="24">
        <v>-303</v>
      </c>
      <c r="F24" s="23">
        <v>-257</v>
      </c>
      <c r="G24" s="24">
        <v>-265</v>
      </c>
      <c r="H24" s="23">
        <v>-124</v>
      </c>
      <c r="I24" s="23">
        <v>-80</v>
      </c>
      <c r="J24" s="23">
        <v>186</v>
      </c>
      <c r="K24" s="24">
        <v>221</v>
      </c>
    </row>
    <row r="25" spans="1:11" ht="11.25">
      <c r="A25" s="6" t="s">
        <v>95</v>
      </c>
      <c r="B25" s="23">
        <v>175</v>
      </c>
      <c r="C25" s="24">
        <v>-403</v>
      </c>
      <c r="D25" s="23">
        <v>175</v>
      </c>
      <c r="E25" s="24">
        <v>26</v>
      </c>
      <c r="F25" s="23">
        <v>305</v>
      </c>
      <c r="G25" s="24">
        <v>-111</v>
      </c>
      <c r="H25" s="23">
        <v>-177</v>
      </c>
      <c r="I25" s="23">
        <v>-543</v>
      </c>
      <c r="J25" s="23">
        <v>-725</v>
      </c>
      <c r="K25" s="24">
        <v>-1720</v>
      </c>
    </row>
    <row r="26" spans="1:11" ht="11.25">
      <c r="A26" s="6" t="s">
        <v>32</v>
      </c>
      <c r="B26" s="23">
        <v>245</v>
      </c>
      <c r="C26" s="24">
        <v>-54</v>
      </c>
      <c r="D26" s="23">
        <v>138</v>
      </c>
      <c r="E26" s="24">
        <v>10</v>
      </c>
      <c r="F26" s="23">
        <v>217</v>
      </c>
      <c r="G26" s="24">
        <v>81</v>
      </c>
      <c r="H26" s="23">
        <v>-58</v>
      </c>
      <c r="I26" s="23">
        <v>2</v>
      </c>
      <c r="J26" s="23">
        <v>53</v>
      </c>
      <c r="K26" s="24">
        <v>-86</v>
      </c>
    </row>
    <row r="27" spans="1:11" ht="11.25">
      <c r="A27" s="6" t="s">
        <v>96</v>
      </c>
      <c r="B27" s="23">
        <v>-1435</v>
      </c>
      <c r="C27" s="24">
        <v>-2892</v>
      </c>
      <c r="D27" s="23">
        <v>-1466</v>
      </c>
      <c r="E27" s="24">
        <v>-238</v>
      </c>
      <c r="F27" s="23">
        <v>-553</v>
      </c>
      <c r="G27" s="24">
        <v>-1239</v>
      </c>
      <c r="H27" s="23">
        <v>-893</v>
      </c>
      <c r="I27" s="23">
        <v>-470</v>
      </c>
      <c r="J27" s="23">
        <v>1</v>
      </c>
      <c r="K27" s="24">
        <v>1357</v>
      </c>
    </row>
    <row r="28" spans="1:11" ht="11.25">
      <c r="A28" s="6" t="s">
        <v>97</v>
      </c>
      <c r="B28" s="23">
        <v>18</v>
      </c>
      <c r="C28" s="24">
        <v>33</v>
      </c>
      <c r="D28" s="23">
        <v>17</v>
      </c>
      <c r="E28" s="24">
        <v>36</v>
      </c>
      <c r="F28" s="23">
        <v>20</v>
      </c>
      <c r="G28" s="24">
        <v>51</v>
      </c>
      <c r="H28" s="23">
        <v>42</v>
      </c>
      <c r="I28" s="23">
        <v>30</v>
      </c>
      <c r="J28" s="23">
        <v>14</v>
      </c>
      <c r="K28" s="24">
        <v>58</v>
      </c>
    </row>
    <row r="29" spans="1:11" ht="11.25">
      <c r="A29" s="6" t="s">
        <v>98</v>
      </c>
      <c r="B29" s="23">
        <v>-2</v>
      </c>
      <c r="C29" s="24">
        <v>-4</v>
      </c>
      <c r="D29" s="23">
        <v>-1</v>
      </c>
      <c r="E29" s="24">
        <v>-3</v>
      </c>
      <c r="F29" s="23">
        <v>-1</v>
      </c>
      <c r="G29" s="24">
        <v>-6</v>
      </c>
      <c r="H29" s="23">
        <v>-5</v>
      </c>
      <c r="I29" s="23">
        <v>-5</v>
      </c>
      <c r="J29" s="23">
        <v>-3</v>
      </c>
      <c r="K29" s="24">
        <v>-29</v>
      </c>
    </row>
    <row r="30" spans="1:11" ht="11.25">
      <c r="A30" s="6" t="s">
        <v>99</v>
      </c>
      <c r="B30" s="23">
        <v>-5</v>
      </c>
      <c r="C30" s="24">
        <v>-5</v>
      </c>
      <c r="D30" s="23">
        <v>-5</v>
      </c>
      <c r="E30" s="24">
        <v>-5</v>
      </c>
      <c r="F30" s="23">
        <v>-5</v>
      </c>
      <c r="G30" s="24">
        <v>-5</v>
      </c>
      <c r="H30" s="23">
        <v>-5</v>
      </c>
      <c r="I30" s="23">
        <v>-5</v>
      </c>
      <c r="J30" s="23">
        <v>-5</v>
      </c>
      <c r="K30" s="24">
        <v>-5</v>
      </c>
    </row>
    <row r="31" spans="1:11" ht="12" thickBot="1">
      <c r="A31" s="4" t="s">
        <v>100</v>
      </c>
      <c r="B31" s="25">
        <v>-1424</v>
      </c>
      <c r="C31" s="26">
        <v>-2867</v>
      </c>
      <c r="D31" s="25">
        <v>-1455</v>
      </c>
      <c r="E31" s="26">
        <v>-211</v>
      </c>
      <c r="F31" s="25">
        <v>-540</v>
      </c>
      <c r="G31" s="26">
        <v>-1199</v>
      </c>
      <c r="H31" s="25">
        <v>-861</v>
      </c>
      <c r="I31" s="25">
        <v>-450</v>
      </c>
      <c r="J31" s="25">
        <v>7</v>
      </c>
      <c r="K31" s="26">
        <v>1381</v>
      </c>
    </row>
    <row r="32" spans="1:11" ht="12" thickTop="1">
      <c r="A32" s="6" t="s">
        <v>101</v>
      </c>
      <c r="B32" s="23">
        <v>-512</v>
      </c>
      <c r="C32" s="24">
        <v>-510</v>
      </c>
      <c r="D32" s="23">
        <v>-103</v>
      </c>
      <c r="E32" s="24">
        <v>-49</v>
      </c>
      <c r="F32" s="23">
        <v>-6</v>
      </c>
      <c r="G32" s="24">
        <v>-20</v>
      </c>
      <c r="H32" s="23"/>
      <c r="I32" s="23"/>
      <c r="J32" s="23"/>
      <c r="K32" s="24">
        <v>-271</v>
      </c>
    </row>
    <row r="33" spans="1:11" ht="11.25">
      <c r="A33" s="6" t="s">
        <v>102</v>
      </c>
      <c r="B33" s="23">
        <v>1</v>
      </c>
      <c r="C33" s="24"/>
      <c r="D33" s="23"/>
      <c r="E33" s="24">
        <v>16</v>
      </c>
      <c r="F33" s="23"/>
      <c r="G33" s="24"/>
      <c r="H33" s="23"/>
      <c r="I33" s="23"/>
      <c r="J33" s="23"/>
      <c r="K33" s="24">
        <v>256</v>
      </c>
    </row>
    <row r="34" spans="1:11" ht="11.25">
      <c r="A34" s="6" t="s">
        <v>32</v>
      </c>
      <c r="B34" s="23">
        <v>4</v>
      </c>
      <c r="C34" s="24">
        <v>0</v>
      </c>
      <c r="D34" s="23">
        <v>0</v>
      </c>
      <c r="E34" s="24">
        <v>35</v>
      </c>
      <c r="F34" s="23">
        <v>5</v>
      </c>
      <c r="G34" s="24">
        <v>-1</v>
      </c>
      <c r="H34" s="23">
        <v>0</v>
      </c>
      <c r="I34" s="23">
        <v>-30</v>
      </c>
      <c r="J34" s="23">
        <v>5</v>
      </c>
      <c r="K34" s="24">
        <v>7</v>
      </c>
    </row>
    <row r="35" spans="1:11" ht="12" thickBot="1">
      <c r="A35" s="4" t="s">
        <v>103</v>
      </c>
      <c r="B35" s="25">
        <v>-507</v>
      </c>
      <c r="C35" s="26">
        <v>-510</v>
      </c>
      <c r="D35" s="25">
        <v>-103</v>
      </c>
      <c r="E35" s="26">
        <v>2</v>
      </c>
      <c r="F35" s="25">
        <v>-1</v>
      </c>
      <c r="G35" s="26">
        <v>-21</v>
      </c>
      <c r="H35" s="25">
        <v>-16</v>
      </c>
      <c r="I35" s="25">
        <v>-40</v>
      </c>
      <c r="J35" s="25">
        <v>-1003</v>
      </c>
      <c r="K35" s="26">
        <v>-8</v>
      </c>
    </row>
    <row r="36" spans="1:11" ht="12" thickTop="1">
      <c r="A36" s="6" t="s">
        <v>104</v>
      </c>
      <c r="B36" s="23">
        <v>-171</v>
      </c>
      <c r="C36" s="24">
        <v>-22</v>
      </c>
      <c r="D36" s="23">
        <v>-182</v>
      </c>
      <c r="E36" s="24">
        <v>237</v>
      </c>
      <c r="F36" s="23">
        <v>-93</v>
      </c>
      <c r="G36" s="24">
        <v>-24</v>
      </c>
      <c r="H36" s="23">
        <v>-204</v>
      </c>
      <c r="I36" s="23">
        <v>-201</v>
      </c>
      <c r="J36" s="23">
        <v>-106</v>
      </c>
      <c r="K36" s="24">
        <v>-681</v>
      </c>
    </row>
    <row r="37" spans="1:11" ht="11.25">
      <c r="A37" s="6" t="s">
        <v>105</v>
      </c>
      <c r="B37" s="23">
        <v>-1</v>
      </c>
      <c r="C37" s="24">
        <v>-4</v>
      </c>
      <c r="D37" s="23">
        <v>-3</v>
      </c>
      <c r="E37" s="24">
        <v>-6</v>
      </c>
      <c r="F37" s="23">
        <v>-3</v>
      </c>
      <c r="G37" s="24">
        <v>-9</v>
      </c>
      <c r="H37" s="23">
        <v>-7</v>
      </c>
      <c r="I37" s="23">
        <v>-5</v>
      </c>
      <c r="J37" s="23">
        <v>-2</v>
      </c>
      <c r="K37" s="24"/>
    </row>
    <row r="38" spans="1:11" ht="11.25">
      <c r="A38" s="6" t="s">
        <v>106</v>
      </c>
      <c r="B38" s="23">
        <v>-6400</v>
      </c>
      <c r="C38" s="24">
        <v>-5</v>
      </c>
      <c r="D38" s="23">
        <v>-3</v>
      </c>
      <c r="E38" s="24">
        <v>-7</v>
      </c>
      <c r="F38" s="23">
        <v>0</v>
      </c>
      <c r="G38" s="24">
        <v>-12</v>
      </c>
      <c r="H38" s="23">
        <v>-12</v>
      </c>
      <c r="I38" s="23">
        <v>-12</v>
      </c>
      <c r="J38" s="23">
        <v>-12</v>
      </c>
      <c r="K38" s="24">
        <v>-391</v>
      </c>
    </row>
    <row r="39" spans="1:11" ht="11.25">
      <c r="A39" s="6" t="s">
        <v>107</v>
      </c>
      <c r="B39" s="23"/>
      <c r="C39" s="24">
        <v>4</v>
      </c>
      <c r="D39" s="23">
        <v>3</v>
      </c>
      <c r="E39" s="24">
        <v>106</v>
      </c>
      <c r="F39" s="23">
        <v>101</v>
      </c>
      <c r="G39" s="24">
        <v>88</v>
      </c>
      <c r="H39" s="23"/>
      <c r="I39" s="23"/>
      <c r="J39" s="23"/>
      <c r="K39" s="24"/>
    </row>
    <row r="40" spans="1:11" ht="12" thickBot="1">
      <c r="A40" s="4" t="s">
        <v>108</v>
      </c>
      <c r="B40" s="25">
        <v>-6572</v>
      </c>
      <c r="C40" s="26">
        <v>-27</v>
      </c>
      <c r="D40" s="25">
        <v>-185</v>
      </c>
      <c r="E40" s="26">
        <v>330</v>
      </c>
      <c r="F40" s="25">
        <v>4</v>
      </c>
      <c r="G40" s="26">
        <v>43</v>
      </c>
      <c r="H40" s="25">
        <v>-224</v>
      </c>
      <c r="I40" s="25">
        <v>-218</v>
      </c>
      <c r="J40" s="25">
        <v>-120</v>
      </c>
      <c r="K40" s="26">
        <v>-1072</v>
      </c>
    </row>
    <row r="41" spans="1:11" ht="12" thickTop="1">
      <c r="A41" s="7" t="s">
        <v>109</v>
      </c>
      <c r="B41" s="23">
        <v>22</v>
      </c>
      <c r="C41" s="24">
        <v>-1</v>
      </c>
      <c r="D41" s="23">
        <v>4</v>
      </c>
      <c r="E41" s="24">
        <v>-80</v>
      </c>
      <c r="F41" s="23">
        <v>-22</v>
      </c>
      <c r="G41" s="24">
        <v>-158</v>
      </c>
      <c r="H41" s="23">
        <v>-164</v>
      </c>
      <c r="I41" s="23">
        <v>-155</v>
      </c>
      <c r="J41" s="23">
        <v>-156</v>
      </c>
      <c r="K41" s="24">
        <v>-176</v>
      </c>
    </row>
    <row r="42" spans="1:11" ht="11.25">
      <c r="A42" s="7" t="s">
        <v>110</v>
      </c>
      <c r="B42" s="23">
        <v>-8480</v>
      </c>
      <c r="C42" s="24">
        <v>-3405</v>
      </c>
      <c r="D42" s="23">
        <v>-1739</v>
      </c>
      <c r="E42" s="24">
        <v>41</v>
      </c>
      <c r="F42" s="23">
        <v>-558</v>
      </c>
      <c r="G42" s="24">
        <v>-1335</v>
      </c>
      <c r="H42" s="23">
        <v>-1265</v>
      </c>
      <c r="I42" s="23">
        <v>-862</v>
      </c>
      <c r="J42" s="23">
        <v>-1272</v>
      </c>
      <c r="K42" s="24">
        <v>126</v>
      </c>
    </row>
    <row r="43" spans="1:11" ht="11.25">
      <c r="A43" s="7" t="s">
        <v>111</v>
      </c>
      <c r="B43" s="23">
        <v>11929</v>
      </c>
      <c r="C43" s="24">
        <v>15358</v>
      </c>
      <c r="D43" s="23">
        <v>15358</v>
      </c>
      <c r="E43" s="24">
        <v>15317</v>
      </c>
      <c r="F43" s="23">
        <v>15317</v>
      </c>
      <c r="G43" s="24">
        <v>16653</v>
      </c>
      <c r="H43" s="23">
        <v>16653</v>
      </c>
      <c r="I43" s="23">
        <v>16653</v>
      </c>
      <c r="J43" s="23">
        <v>16653</v>
      </c>
      <c r="K43" s="24">
        <v>16527</v>
      </c>
    </row>
    <row r="44" spans="1:11" ht="12" thickBot="1">
      <c r="A44" s="7" t="s">
        <v>111</v>
      </c>
      <c r="B44" s="23">
        <v>3449</v>
      </c>
      <c r="C44" s="24">
        <v>11953</v>
      </c>
      <c r="D44" s="23">
        <v>13619</v>
      </c>
      <c r="E44" s="24">
        <v>15358</v>
      </c>
      <c r="F44" s="23">
        <v>14759</v>
      </c>
      <c r="G44" s="24">
        <v>15317</v>
      </c>
      <c r="H44" s="23">
        <v>15388</v>
      </c>
      <c r="I44" s="23">
        <v>15791</v>
      </c>
      <c r="J44" s="23">
        <v>15381</v>
      </c>
      <c r="K44" s="24">
        <v>16653</v>
      </c>
    </row>
    <row r="45" spans="1:11" ht="12" thickTop="1">
      <c r="A45" s="8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7" ht="11.25">
      <c r="A47" s="20" t="s">
        <v>73</v>
      </c>
    </row>
    <row r="48" ht="11.25">
      <c r="A48" s="20" t="s">
        <v>74</v>
      </c>
    </row>
  </sheetData>
  <mergeCells count="1">
    <mergeCell ref="B6:K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1" width="17.83203125" style="0" customWidth="1"/>
  </cols>
  <sheetData>
    <row r="1" ht="12" thickBot="1"/>
    <row r="2" spans="1:11" ht="12" thickTop="1">
      <c r="A2" s="10" t="s">
        <v>69</v>
      </c>
      <c r="B2" s="14">
        <v>6939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2" thickBot="1">
      <c r="A3" s="11" t="s">
        <v>70</v>
      </c>
      <c r="B3" s="1" t="s">
        <v>71</v>
      </c>
      <c r="C3" s="1"/>
      <c r="D3" s="1"/>
      <c r="E3" s="1"/>
      <c r="F3" s="1"/>
      <c r="G3" s="1"/>
      <c r="H3" s="1"/>
      <c r="I3" s="1"/>
      <c r="J3" s="1"/>
      <c r="K3" s="1"/>
    </row>
    <row r="4" spans="1:11" ht="12" thickTop="1">
      <c r="A4" s="10" t="s">
        <v>0</v>
      </c>
      <c r="B4" s="15" t="str">
        <f>HYPERLINK("http://www.kabupro.jp/mark/20120925/S000BY5O.htm","半期報告書")</f>
        <v>半期報告書</v>
      </c>
      <c r="C4" s="15" t="str">
        <f>HYPERLINK("http://www.kabupro.jp/mark/20120925/S000BY5O.htm","半期報告書")</f>
        <v>半期報告書</v>
      </c>
      <c r="D4" s="15" t="str">
        <f>HYPERLINK("http://www.kabupro.jp/mark/20110922/S0009DCE.htm","半期報告書")</f>
        <v>半期報告書</v>
      </c>
      <c r="E4" s="15" t="str">
        <f>HYPERLINK("http://www.kabupro.jp/mark/20120309/S000AH0P.htm","有価証券報告書")</f>
        <v>有価証券報告書</v>
      </c>
      <c r="F4" s="15" t="str">
        <f>HYPERLINK("http://www.kabupro.jp/mark/20110922/S0009DCE.htm","半期報告書")</f>
        <v>半期報告書</v>
      </c>
      <c r="G4" s="15" t="str">
        <f>HYPERLINK("http://www.kabupro.jp/mark/20110318/S0007Z4E.htm","有価証券報告書")</f>
        <v>有価証券報告書</v>
      </c>
      <c r="H4" s="15" t="str">
        <f>HYPERLINK("http://www.kabupro.jp/mark/20091112/S0004HIT.htm","四半期報告書")</f>
        <v>四半期報告書</v>
      </c>
      <c r="I4" s="15" t="str">
        <f>HYPERLINK("http://www.kabupro.jp/mark/20100928/S0006UR1.htm","半期報告書")</f>
        <v>半期報告書</v>
      </c>
      <c r="J4" s="15" t="str">
        <f>HYPERLINK("http://www.kabupro.jp/mark/20090514/S0003039.htm","四半期報告書")</f>
        <v>四半期報告書</v>
      </c>
      <c r="K4" s="15" t="str">
        <f>HYPERLINK("http://www.kabupro.jp/mark/20100325/S0005EU4.htm","有価証券報告書")</f>
        <v>有価証券報告書</v>
      </c>
    </row>
    <row r="5" spans="1:11" ht="12" thickBot="1">
      <c r="A5" s="11" t="s">
        <v>1</v>
      </c>
      <c r="B5" s="1" t="s">
        <v>7</v>
      </c>
      <c r="C5" s="1" t="s">
        <v>7</v>
      </c>
      <c r="D5" s="1" t="s">
        <v>12</v>
      </c>
      <c r="E5" s="1" t="s">
        <v>14</v>
      </c>
      <c r="F5" s="1" t="s">
        <v>12</v>
      </c>
      <c r="G5" s="1" t="s">
        <v>17</v>
      </c>
      <c r="H5" s="1" t="s">
        <v>19</v>
      </c>
      <c r="I5" s="1" t="s">
        <v>22</v>
      </c>
      <c r="J5" s="1" t="s">
        <v>24</v>
      </c>
      <c r="K5" s="1" t="s">
        <v>26</v>
      </c>
    </row>
    <row r="6" spans="1:11" ht="12.75" thickBot="1" thickTop="1">
      <c r="A6" s="10" t="s">
        <v>2</v>
      </c>
      <c r="B6" s="18" t="s">
        <v>72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20</v>
      </c>
      <c r="I7" s="14" t="s">
        <v>20</v>
      </c>
      <c r="J7" s="14" t="s">
        <v>20</v>
      </c>
      <c r="K7" s="16" t="s">
        <v>10</v>
      </c>
    </row>
    <row r="8" spans="1:11" ht="11.25">
      <c r="A8" s="13" t="s">
        <v>4</v>
      </c>
      <c r="B8" s="1"/>
      <c r="C8" s="17"/>
      <c r="D8" s="1"/>
      <c r="E8" s="17"/>
      <c r="F8" s="1"/>
      <c r="G8" s="17"/>
      <c r="H8" s="1"/>
      <c r="I8" s="1"/>
      <c r="J8" s="1"/>
      <c r="K8" s="17"/>
    </row>
    <row r="9" spans="1:11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16</v>
      </c>
      <c r="G9" s="17" t="s">
        <v>18</v>
      </c>
      <c r="H9" s="1" t="s">
        <v>21</v>
      </c>
      <c r="I9" s="1" t="s">
        <v>23</v>
      </c>
      <c r="J9" s="1" t="s">
        <v>25</v>
      </c>
      <c r="K9" s="17" t="s">
        <v>27</v>
      </c>
    </row>
    <row r="10" spans="1:11" ht="12" thickBot="1">
      <c r="A10" s="13" t="s">
        <v>6</v>
      </c>
      <c r="B10" s="1" t="s">
        <v>29</v>
      </c>
      <c r="C10" s="17" t="s">
        <v>29</v>
      </c>
      <c r="D10" s="1" t="s">
        <v>29</v>
      </c>
      <c r="E10" s="17" t="s">
        <v>29</v>
      </c>
      <c r="F10" s="1" t="s">
        <v>29</v>
      </c>
      <c r="G10" s="17" t="s">
        <v>29</v>
      </c>
      <c r="H10" s="1" t="s">
        <v>29</v>
      </c>
      <c r="I10" s="1" t="s">
        <v>29</v>
      </c>
      <c r="J10" s="1" t="s">
        <v>29</v>
      </c>
      <c r="K10" s="17" t="s">
        <v>29</v>
      </c>
    </row>
    <row r="11" spans="1:11" ht="12" thickTop="1">
      <c r="A11" s="9" t="s">
        <v>28</v>
      </c>
      <c r="B11" s="21">
        <v>3497</v>
      </c>
      <c r="C11" s="22">
        <v>12003</v>
      </c>
      <c r="D11" s="21">
        <v>13677</v>
      </c>
      <c r="E11" s="22">
        <v>15432</v>
      </c>
      <c r="F11" s="21">
        <v>14934</v>
      </c>
      <c r="G11" s="22">
        <v>15317</v>
      </c>
      <c r="H11" s="21">
        <v>15388</v>
      </c>
      <c r="I11" s="21">
        <v>15791</v>
      </c>
      <c r="J11" s="21">
        <v>16381</v>
      </c>
      <c r="K11" s="22">
        <v>16653</v>
      </c>
    </row>
    <row r="12" spans="1:11" ht="11.25">
      <c r="A12" s="2" t="s">
        <v>30</v>
      </c>
      <c r="B12" s="23">
        <v>1775</v>
      </c>
      <c r="C12" s="24">
        <v>1314</v>
      </c>
      <c r="D12" s="23">
        <v>2467</v>
      </c>
      <c r="E12" s="24">
        <v>1881</v>
      </c>
      <c r="F12" s="23">
        <v>3052</v>
      </c>
      <c r="G12" s="24">
        <v>2827</v>
      </c>
      <c r="H12" s="23">
        <v>2560</v>
      </c>
      <c r="I12" s="23">
        <v>1873</v>
      </c>
      <c r="J12" s="23">
        <v>2002</v>
      </c>
      <c r="K12" s="24">
        <v>3456</v>
      </c>
    </row>
    <row r="13" spans="1:11" ht="11.25">
      <c r="A13" s="2" t="s">
        <v>31</v>
      </c>
      <c r="B13" s="23">
        <v>1144</v>
      </c>
      <c r="C13" s="24">
        <v>1092</v>
      </c>
      <c r="D13" s="23">
        <v>1237</v>
      </c>
      <c r="E13" s="24"/>
      <c r="F13" s="23">
        <v>1255</v>
      </c>
      <c r="G13" s="24"/>
      <c r="H13" s="23"/>
      <c r="I13" s="23"/>
      <c r="J13" s="23"/>
      <c r="K13" s="24"/>
    </row>
    <row r="14" spans="1:11" ht="11.25">
      <c r="A14" s="2" t="s">
        <v>32</v>
      </c>
      <c r="B14" s="23">
        <v>196</v>
      </c>
      <c r="C14" s="24">
        <v>402</v>
      </c>
      <c r="D14" s="23">
        <v>300</v>
      </c>
      <c r="E14" s="24">
        <v>140</v>
      </c>
      <c r="F14" s="23">
        <v>185</v>
      </c>
      <c r="G14" s="24">
        <v>130</v>
      </c>
      <c r="H14" s="23">
        <v>220</v>
      </c>
      <c r="I14" s="23">
        <v>229</v>
      </c>
      <c r="J14" s="23">
        <v>252</v>
      </c>
      <c r="K14" s="24">
        <v>196</v>
      </c>
    </row>
    <row r="15" spans="1:11" ht="11.25">
      <c r="A15" s="2" t="s">
        <v>33</v>
      </c>
      <c r="B15" s="23">
        <v>-116</v>
      </c>
      <c r="C15" s="24">
        <v>-115</v>
      </c>
      <c r="D15" s="23">
        <v>-125</v>
      </c>
      <c r="E15" s="24">
        <v>-140</v>
      </c>
      <c r="F15" s="23">
        <v>-181</v>
      </c>
      <c r="G15" s="24">
        <v>-217</v>
      </c>
      <c r="H15" s="23">
        <v>-240</v>
      </c>
      <c r="I15" s="23">
        <v>-261</v>
      </c>
      <c r="J15" s="23">
        <v>-295</v>
      </c>
      <c r="K15" s="24">
        <v>-287</v>
      </c>
    </row>
    <row r="16" spans="1:11" ht="11.25">
      <c r="A16" s="2" t="s">
        <v>34</v>
      </c>
      <c r="B16" s="23">
        <v>6496</v>
      </c>
      <c r="C16" s="24">
        <v>14695</v>
      </c>
      <c r="D16" s="23">
        <v>17556</v>
      </c>
      <c r="E16" s="24">
        <v>18588</v>
      </c>
      <c r="F16" s="23">
        <v>19246</v>
      </c>
      <c r="G16" s="24">
        <v>19279</v>
      </c>
      <c r="H16" s="23">
        <v>19013</v>
      </c>
      <c r="I16" s="23">
        <v>18673</v>
      </c>
      <c r="J16" s="23">
        <v>19115</v>
      </c>
      <c r="K16" s="24">
        <v>21163</v>
      </c>
    </row>
    <row r="17" spans="1:11" ht="11.25">
      <c r="A17" s="3" t="s">
        <v>35</v>
      </c>
      <c r="B17" s="23">
        <v>4132</v>
      </c>
      <c r="C17" s="24">
        <v>4236</v>
      </c>
      <c r="D17" s="23">
        <v>4329</v>
      </c>
      <c r="E17" s="24">
        <v>4463</v>
      </c>
      <c r="F17" s="23">
        <v>4548</v>
      </c>
      <c r="G17" s="24">
        <v>4665</v>
      </c>
      <c r="H17" s="23"/>
      <c r="I17" s="23"/>
      <c r="J17" s="23"/>
      <c r="K17" s="24">
        <v>9949</v>
      </c>
    </row>
    <row r="18" spans="1:11" ht="11.25">
      <c r="A18" s="3" t="s">
        <v>36</v>
      </c>
      <c r="B18" s="23">
        <v>3692</v>
      </c>
      <c r="C18" s="24">
        <v>3501</v>
      </c>
      <c r="D18" s="23">
        <v>3218</v>
      </c>
      <c r="E18" s="24">
        <v>3272</v>
      </c>
      <c r="F18" s="23">
        <v>3480</v>
      </c>
      <c r="G18" s="24">
        <v>3638</v>
      </c>
      <c r="H18" s="23"/>
      <c r="I18" s="23"/>
      <c r="J18" s="23"/>
      <c r="K18" s="24">
        <v>7606</v>
      </c>
    </row>
    <row r="19" spans="1:11" ht="11.25">
      <c r="A19" s="3" t="s">
        <v>37</v>
      </c>
      <c r="B19" s="23">
        <v>1691</v>
      </c>
      <c r="C19" s="24">
        <v>1691</v>
      </c>
      <c r="D19" s="23">
        <v>1691</v>
      </c>
      <c r="E19" s="24">
        <v>1691</v>
      </c>
      <c r="F19" s="23">
        <v>1691</v>
      </c>
      <c r="G19" s="24">
        <v>1691</v>
      </c>
      <c r="H19" s="23"/>
      <c r="I19" s="23"/>
      <c r="J19" s="23"/>
      <c r="K19" s="24">
        <v>3143</v>
      </c>
    </row>
    <row r="20" spans="1:11" ht="11.25">
      <c r="A20" s="3" t="s">
        <v>38</v>
      </c>
      <c r="B20" s="23">
        <v>521</v>
      </c>
      <c r="C20" s="24">
        <v>927</v>
      </c>
      <c r="D20" s="23">
        <v>624</v>
      </c>
      <c r="E20" s="24"/>
      <c r="F20" s="23">
        <v>608</v>
      </c>
      <c r="G20" s="24"/>
      <c r="H20" s="23">
        <v>1792</v>
      </c>
      <c r="I20" s="23">
        <v>1799</v>
      </c>
      <c r="J20" s="23">
        <v>3321</v>
      </c>
      <c r="K20" s="24"/>
    </row>
    <row r="21" spans="1:11" ht="11.25">
      <c r="A21" s="3" t="s">
        <v>39</v>
      </c>
      <c r="B21" s="23">
        <v>10036</v>
      </c>
      <c r="C21" s="24">
        <v>10355</v>
      </c>
      <c r="D21" s="23">
        <v>9863</v>
      </c>
      <c r="E21" s="24">
        <v>10056</v>
      </c>
      <c r="F21" s="23">
        <v>10328</v>
      </c>
      <c r="G21" s="24">
        <v>10621</v>
      </c>
      <c r="H21" s="23">
        <v>10793</v>
      </c>
      <c r="I21" s="23">
        <v>10992</v>
      </c>
      <c r="J21" s="23">
        <v>21166</v>
      </c>
      <c r="K21" s="24">
        <v>21932</v>
      </c>
    </row>
    <row r="22" spans="1:11" ht="11.25">
      <c r="A22" s="2" t="s">
        <v>40</v>
      </c>
      <c r="B22" s="23">
        <v>193</v>
      </c>
      <c r="C22" s="24">
        <v>199</v>
      </c>
      <c r="D22" s="23">
        <v>207</v>
      </c>
      <c r="E22" s="24">
        <v>214</v>
      </c>
      <c r="F22" s="23">
        <v>222</v>
      </c>
      <c r="G22" s="24">
        <v>187</v>
      </c>
      <c r="H22" s="23">
        <v>190</v>
      </c>
      <c r="I22" s="23">
        <v>193</v>
      </c>
      <c r="J22" s="23">
        <v>372</v>
      </c>
      <c r="K22" s="24">
        <v>380</v>
      </c>
    </row>
    <row r="23" spans="1:11" ht="11.25">
      <c r="A23" s="2" t="s">
        <v>41</v>
      </c>
      <c r="B23" s="23">
        <v>123</v>
      </c>
      <c r="C23" s="24">
        <v>128</v>
      </c>
      <c r="D23" s="23">
        <v>128</v>
      </c>
      <c r="E23" s="24">
        <v>132</v>
      </c>
      <c r="F23" s="23">
        <v>251</v>
      </c>
      <c r="G23" s="24">
        <v>293</v>
      </c>
      <c r="H23" s="23">
        <v>292</v>
      </c>
      <c r="I23" s="23">
        <v>357</v>
      </c>
      <c r="J23" s="23">
        <v>322</v>
      </c>
      <c r="K23" s="24">
        <v>327</v>
      </c>
    </row>
    <row r="24" spans="1:11" ht="11.25">
      <c r="A24" s="2" t="s">
        <v>42</v>
      </c>
      <c r="B24" s="23">
        <v>10353</v>
      </c>
      <c r="C24" s="24">
        <v>10682</v>
      </c>
      <c r="D24" s="23">
        <v>10197</v>
      </c>
      <c r="E24" s="24">
        <v>10402</v>
      </c>
      <c r="F24" s="23">
        <v>10801</v>
      </c>
      <c r="G24" s="24">
        <v>11102</v>
      </c>
      <c r="H24" s="23">
        <v>11275</v>
      </c>
      <c r="I24" s="23">
        <v>11543</v>
      </c>
      <c r="J24" s="23">
        <v>21859</v>
      </c>
      <c r="K24" s="24">
        <v>22639</v>
      </c>
    </row>
    <row r="25" spans="1:11" ht="12" thickBot="1">
      <c r="A25" s="4" t="s">
        <v>43</v>
      </c>
      <c r="B25" s="25">
        <v>16849</v>
      </c>
      <c r="C25" s="26">
        <v>25377</v>
      </c>
      <c r="D25" s="25">
        <v>27753</v>
      </c>
      <c r="E25" s="26">
        <v>28989</v>
      </c>
      <c r="F25" s="25">
        <v>30048</v>
      </c>
      <c r="G25" s="26">
        <v>30380</v>
      </c>
      <c r="H25" s="25">
        <v>30288</v>
      </c>
      <c r="I25" s="25">
        <v>30216</v>
      </c>
      <c r="J25" s="25">
        <v>40974</v>
      </c>
      <c r="K25" s="26">
        <v>43802</v>
      </c>
    </row>
    <row r="26" spans="1:11" ht="12" thickTop="1">
      <c r="A26" s="2" t="s">
        <v>44</v>
      </c>
      <c r="B26" s="23">
        <v>1181</v>
      </c>
      <c r="C26" s="24">
        <v>1006</v>
      </c>
      <c r="D26" s="23">
        <v>1585</v>
      </c>
      <c r="E26" s="24">
        <v>1409</v>
      </c>
      <c r="F26" s="23">
        <v>1689</v>
      </c>
      <c r="G26" s="24">
        <v>1384</v>
      </c>
      <c r="H26" s="23">
        <v>1318</v>
      </c>
      <c r="I26" s="23">
        <v>952</v>
      </c>
      <c r="J26" s="23">
        <v>769</v>
      </c>
      <c r="K26" s="24">
        <v>1495</v>
      </c>
    </row>
    <row r="27" spans="1:11" ht="11.25">
      <c r="A27" s="2" t="s">
        <v>45</v>
      </c>
      <c r="B27" s="23">
        <v>396</v>
      </c>
      <c r="C27" s="24">
        <v>544</v>
      </c>
      <c r="D27" s="23">
        <v>404</v>
      </c>
      <c r="E27" s="24">
        <v>569</v>
      </c>
      <c r="F27" s="23">
        <v>265</v>
      </c>
      <c r="G27" s="24">
        <v>368</v>
      </c>
      <c r="H27" s="23">
        <v>180</v>
      </c>
      <c r="I27" s="23">
        <v>192</v>
      </c>
      <c r="J27" s="23">
        <v>294</v>
      </c>
      <c r="K27" s="24">
        <v>363</v>
      </c>
    </row>
    <row r="28" spans="1:11" ht="11.25">
      <c r="A28" s="2" t="s">
        <v>46</v>
      </c>
      <c r="B28" s="23">
        <v>2</v>
      </c>
      <c r="C28" s="24">
        <v>2</v>
      </c>
      <c r="D28" s="23">
        <v>3</v>
      </c>
      <c r="E28" s="24">
        <v>4</v>
      </c>
      <c r="F28" s="23">
        <v>6</v>
      </c>
      <c r="G28" s="24">
        <v>6</v>
      </c>
      <c r="H28" s="23"/>
      <c r="I28" s="23"/>
      <c r="J28" s="23"/>
      <c r="K28" s="24"/>
    </row>
    <row r="29" spans="1:11" ht="11.25">
      <c r="A29" s="2" t="s">
        <v>47</v>
      </c>
      <c r="B29" s="23">
        <v>270</v>
      </c>
      <c r="C29" s="24">
        <v>772</v>
      </c>
      <c r="D29" s="23">
        <v>680</v>
      </c>
      <c r="E29" s="24">
        <v>563</v>
      </c>
      <c r="F29" s="23">
        <v>431</v>
      </c>
      <c r="G29" s="24">
        <v>371</v>
      </c>
      <c r="H29" s="23"/>
      <c r="I29" s="23"/>
      <c r="J29" s="23"/>
      <c r="K29" s="24">
        <v>528</v>
      </c>
    </row>
    <row r="30" spans="1:11" ht="11.25">
      <c r="A30" s="2" t="s">
        <v>48</v>
      </c>
      <c r="B30" s="23">
        <v>3</v>
      </c>
      <c r="C30" s="24">
        <v>12</v>
      </c>
      <c r="D30" s="23">
        <v>40</v>
      </c>
      <c r="E30" s="24">
        <v>43</v>
      </c>
      <c r="F30" s="23">
        <v>40</v>
      </c>
      <c r="G30" s="24">
        <v>38</v>
      </c>
      <c r="H30" s="23">
        <v>18</v>
      </c>
      <c r="I30" s="23">
        <v>40</v>
      </c>
      <c r="J30" s="23">
        <v>22</v>
      </c>
      <c r="K30" s="24">
        <v>38</v>
      </c>
    </row>
    <row r="31" spans="1:11" ht="11.25">
      <c r="A31" s="2" t="s">
        <v>49</v>
      </c>
      <c r="B31" s="23">
        <v>26</v>
      </c>
      <c r="C31" s="24">
        <v>25</v>
      </c>
      <c r="D31" s="23">
        <v>25</v>
      </c>
      <c r="E31" s="24">
        <v>24</v>
      </c>
      <c r="F31" s="23">
        <v>49</v>
      </c>
      <c r="G31" s="24">
        <v>45</v>
      </c>
      <c r="H31" s="23">
        <v>153</v>
      </c>
      <c r="I31" s="23">
        <v>104</v>
      </c>
      <c r="J31" s="23">
        <v>72</v>
      </c>
      <c r="K31" s="24">
        <v>48</v>
      </c>
    </row>
    <row r="32" spans="1:11" ht="11.25">
      <c r="A32" s="2" t="s">
        <v>50</v>
      </c>
      <c r="B32" s="23">
        <v>111</v>
      </c>
      <c r="C32" s="24"/>
      <c r="D32" s="23"/>
      <c r="E32" s="24">
        <v>154</v>
      </c>
      <c r="F32" s="23">
        <v>107</v>
      </c>
      <c r="G32" s="24"/>
      <c r="H32" s="23"/>
      <c r="I32" s="23">
        <v>39</v>
      </c>
      <c r="J32" s="23"/>
      <c r="K32" s="24">
        <v>155</v>
      </c>
    </row>
    <row r="33" spans="1:11" ht="11.25">
      <c r="A33" s="2" t="s">
        <v>51</v>
      </c>
      <c r="B33" s="23">
        <v>44</v>
      </c>
      <c r="C33" s="24">
        <v>154</v>
      </c>
      <c r="D33" s="23">
        <v>21</v>
      </c>
      <c r="E33" s="24">
        <v>29</v>
      </c>
      <c r="F33" s="23">
        <v>61</v>
      </c>
      <c r="G33" s="24">
        <v>0</v>
      </c>
      <c r="H33" s="23">
        <v>13</v>
      </c>
      <c r="I33" s="23">
        <v>15</v>
      </c>
      <c r="J33" s="23">
        <v>22</v>
      </c>
      <c r="K33" s="24"/>
    </row>
    <row r="34" spans="1:11" ht="11.25">
      <c r="A34" s="2" t="s">
        <v>32</v>
      </c>
      <c r="B34" s="23">
        <v>532</v>
      </c>
      <c r="C34" s="24">
        <v>487</v>
      </c>
      <c r="D34" s="23">
        <v>419</v>
      </c>
      <c r="E34" s="24"/>
      <c r="F34" s="23">
        <v>566</v>
      </c>
      <c r="G34" s="24"/>
      <c r="H34" s="23">
        <v>652</v>
      </c>
      <c r="I34" s="23">
        <v>735</v>
      </c>
      <c r="J34" s="23">
        <v>912</v>
      </c>
      <c r="K34" s="24"/>
    </row>
    <row r="35" spans="1:11" ht="11.25">
      <c r="A35" s="2" t="s">
        <v>52</v>
      </c>
      <c r="B35" s="23">
        <v>2564</v>
      </c>
      <c r="C35" s="24">
        <v>3002</v>
      </c>
      <c r="D35" s="23">
        <v>3177</v>
      </c>
      <c r="E35" s="24">
        <v>3179</v>
      </c>
      <c r="F35" s="23">
        <v>3214</v>
      </c>
      <c r="G35" s="24">
        <v>2525</v>
      </c>
      <c r="H35" s="23">
        <v>2333</v>
      </c>
      <c r="I35" s="23">
        <v>2039</v>
      </c>
      <c r="J35" s="23">
        <v>2093</v>
      </c>
      <c r="K35" s="24">
        <v>2982</v>
      </c>
    </row>
    <row r="36" spans="1:11" ht="11.25">
      <c r="A36" s="2" t="s">
        <v>53</v>
      </c>
      <c r="B36" s="23">
        <v>124</v>
      </c>
      <c r="C36" s="24">
        <v>143</v>
      </c>
      <c r="D36" s="23">
        <v>154</v>
      </c>
      <c r="E36" s="24">
        <v>163</v>
      </c>
      <c r="F36" s="23">
        <v>163</v>
      </c>
      <c r="G36" s="24">
        <v>164</v>
      </c>
      <c r="H36" s="23">
        <v>147</v>
      </c>
      <c r="I36" s="23">
        <v>102</v>
      </c>
      <c r="J36" s="23">
        <v>74</v>
      </c>
      <c r="K36" s="24">
        <v>49</v>
      </c>
    </row>
    <row r="37" spans="1:11" ht="11.25">
      <c r="A37" s="2" t="s">
        <v>50</v>
      </c>
      <c r="B37" s="23"/>
      <c r="C37" s="24">
        <v>78</v>
      </c>
      <c r="D37" s="23">
        <v>39</v>
      </c>
      <c r="E37" s="24"/>
      <c r="F37" s="23"/>
      <c r="G37" s="24">
        <v>74</v>
      </c>
      <c r="H37" s="23">
        <v>58</v>
      </c>
      <c r="I37" s="23"/>
      <c r="J37" s="23">
        <v>20</v>
      </c>
      <c r="K37" s="24"/>
    </row>
    <row r="38" spans="1:11" ht="11.25">
      <c r="A38" s="2" t="s">
        <v>54</v>
      </c>
      <c r="B38" s="23">
        <v>85</v>
      </c>
      <c r="C38" s="24">
        <v>84</v>
      </c>
      <c r="D38" s="23">
        <v>84</v>
      </c>
      <c r="E38" s="24"/>
      <c r="F38" s="23"/>
      <c r="G38" s="24"/>
      <c r="H38" s="23"/>
      <c r="I38" s="23"/>
      <c r="J38" s="23"/>
      <c r="K38" s="24"/>
    </row>
    <row r="39" spans="1:11" ht="11.25">
      <c r="A39" s="2" t="s">
        <v>32</v>
      </c>
      <c r="B39" s="23">
        <v>1</v>
      </c>
      <c r="C39" s="24">
        <v>2</v>
      </c>
      <c r="D39" s="23">
        <v>3</v>
      </c>
      <c r="E39" s="24">
        <v>4</v>
      </c>
      <c r="F39" s="23">
        <v>6</v>
      </c>
      <c r="G39" s="24">
        <v>8</v>
      </c>
      <c r="H39" s="23">
        <v>10</v>
      </c>
      <c r="I39" s="23">
        <v>11</v>
      </c>
      <c r="J39" s="23">
        <v>10</v>
      </c>
      <c r="K39" s="24"/>
    </row>
    <row r="40" spans="1:11" ht="11.25">
      <c r="A40" s="2" t="s">
        <v>55</v>
      </c>
      <c r="B40" s="23">
        <v>209</v>
      </c>
      <c r="C40" s="24">
        <v>307</v>
      </c>
      <c r="D40" s="23">
        <v>279</v>
      </c>
      <c r="E40" s="24">
        <v>167</v>
      </c>
      <c r="F40" s="23">
        <v>168</v>
      </c>
      <c r="G40" s="24">
        <v>273</v>
      </c>
      <c r="H40" s="23">
        <v>241</v>
      </c>
      <c r="I40" s="23">
        <v>179</v>
      </c>
      <c r="J40" s="23">
        <v>130</v>
      </c>
      <c r="K40" s="24">
        <v>75</v>
      </c>
    </row>
    <row r="41" spans="1:11" ht="12" thickBot="1">
      <c r="A41" s="4" t="s">
        <v>56</v>
      </c>
      <c r="B41" s="25">
        <v>2774</v>
      </c>
      <c r="C41" s="26">
        <v>3309</v>
      </c>
      <c r="D41" s="25">
        <v>3457</v>
      </c>
      <c r="E41" s="26">
        <v>3345</v>
      </c>
      <c r="F41" s="25">
        <v>3382</v>
      </c>
      <c r="G41" s="26">
        <v>2798</v>
      </c>
      <c r="H41" s="25">
        <v>2573</v>
      </c>
      <c r="I41" s="25">
        <v>2218</v>
      </c>
      <c r="J41" s="25">
        <v>2223</v>
      </c>
      <c r="K41" s="26">
        <v>3057</v>
      </c>
    </row>
    <row r="42" spans="1:11" ht="12" thickTop="1">
      <c r="A42" s="2" t="s">
        <v>57</v>
      </c>
      <c r="B42" s="23">
        <v>81</v>
      </c>
      <c r="C42" s="24">
        <v>12052</v>
      </c>
      <c r="D42" s="23">
        <v>27272</v>
      </c>
      <c r="E42" s="24">
        <v>27270</v>
      </c>
      <c r="F42" s="23">
        <v>27267</v>
      </c>
      <c r="G42" s="24">
        <v>27199</v>
      </c>
      <c r="H42" s="23">
        <v>27140</v>
      </c>
      <c r="I42" s="23">
        <v>27140</v>
      </c>
      <c r="J42" s="23">
        <v>27140</v>
      </c>
      <c r="K42" s="24">
        <v>27140</v>
      </c>
    </row>
    <row r="43" spans="1:11" ht="11.25">
      <c r="A43" s="3" t="s">
        <v>58</v>
      </c>
      <c r="B43" s="23">
        <v>7351</v>
      </c>
      <c r="C43" s="24">
        <v>5351</v>
      </c>
      <c r="D43" s="23">
        <v>5350</v>
      </c>
      <c r="E43" s="24">
        <v>5348</v>
      </c>
      <c r="F43" s="23">
        <v>5345</v>
      </c>
      <c r="G43" s="24">
        <v>5277</v>
      </c>
      <c r="H43" s="23"/>
      <c r="I43" s="23"/>
      <c r="J43" s="23"/>
      <c r="K43" s="24">
        <v>10218</v>
      </c>
    </row>
    <row r="44" spans="1:11" ht="11.25">
      <c r="A44" s="3" t="s">
        <v>59</v>
      </c>
      <c r="B44" s="23">
        <v>8529</v>
      </c>
      <c r="C44" s="24">
        <v>8529</v>
      </c>
      <c r="D44" s="23">
        <v>8529</v>
      </c>
      <c r="E44" s="24">
        <v>8529</v>
      </c>
      <c r="F44" s="23">
        <v>8529</v>
      </c>
      <c r="G44" s="24">
        <v>8529</v>
      </c>
      <c r="H44" s="23"/>
      <c r="I44" s="23"/>
      <c r="J44" s="23"/>
      <c r="K44" s="24">
        <v>7940</v>
      </c>
    </row>
    <row r="45" spans="1:11" ht="11.25">
      <c r="A45" s="3" t="s">
        <v>60</v>
      </c>
      <c r="B45" s="23">
        <v>15880</v>
      </c>
      <c r="C45" s="24">
        <v>13880</v>
      </c>
      <c r="D45" s="23">
        <v>13879</v>
      </c>
      <c r="E45" s="24">
        <v>13877</v>
      </c>
      <c r="F45" s="23">
        <v>13874</v>
      </c>
      <c r="G45" s="24">
        <v>13806</v>
      </c>
      <c r="H45" s="23">
        <v>13747</v>
      </c>
      <c r="I45" s="23">
        <v>13747</v>
      </c>
      <c r="J45" s="23">
        <v>18158</v>
      </c>
      <c r="K45" s="24">
        <v>18158</v>
      </c>
    </row>
    <row r="46" spans="1:11" ht="11.25">
      <c r="A46" s="3" t="s">
        <v>61</v>
      </c>
      <c r="B46" s="23">
        <v>57</v>
      </c>
      <c r="C46" s="24">
        <v>57</v>
      </c>
      <c r="D46" s="23">
        <v>57</v>
      </c>
      <c r="E46" s="24">
        <v>57</v>
      </c>
      <c r="F46" s="23">
        <v>57</v>
      </c>
      <c r="G46" s="24">
        <v>57</v>
      </c>
      <c r="H46" s="23"/>
      <c r="I46" s="23"/>
      <c r="J46" s="23"/>
      <c r="K46" s="24">
        <v>57</v>
      </c>
    </row>
    <row r="47" spans="1:11" ht="11.25">
      <c r="A47" s="5" t="s">
        <v>62</v>
      </c>
      <c r="B47" s="23">
        <v>-1593</v>
      </c>
      <c r="C47" s="24">
        <v>-3571</v>
      </c>
      <c r="D47" s="23">
        <v>-16565</v>
      </c>
      <c r="E47" s="24">
        <v>-15221</v>
      </c>
      <c r="F47" s="23">
        <v>-14201</v>
      </c>
      <c r="G47" s="24">
        <v>-13185</v>
      </c>
      <c r="H47" s="23"/>
      <c r="I47" s="23"/>
      <c r="J47" s="23"/>
      <c r="K47" s="24">
        <v>-4411</v>
      </c>
    </row>
    <row r="48" spans="1:11" ht="11.25">
      <c r="A48" s="3" t="s">
        <v>63</v>
      </c>
      <c r="B48" s="23">
        <v>-1536</v>
      </c>
      <c r="C48" s="24">
        <v>-3514</v>
      </c>
      <c r="D48" s="23">
        <v>-16508</v>
      </c>
      <c r="E48" s="24">
        <v>-15164</v>
      </c>
      <c r="F48" s="23">
        <v>-14144</v>
      </c>
      <c r="G48" s="24">
        <v>-13128</v>
      </c>
      <c r="H48" s="23">
        <v>-12969</v>
      </c>
      <c r="I48" s="23">
        <v>-12683</v>
      </c>
      <c r="J48" s="23">
        <v>-6339</v>
      </c>
      <c r="K48" s="24">
        <v>-4354</v>
      </c>
    </row>
    <row r="49" spans="1:11" ht="11.25">
      <c r="A49" s="2" t="s">
        <v>64</v>
      </c>
      <c r="B49" s="23">
        <v>-414</v>
      </c>
      <c r="C49" s="24">
        <v>-414</v>
      </c>
      <c r="D49" s="23">
        <v>-413</v>
      </c>
      <c r="E49" s="24">
        <v>-409</v>
      </c>
      <c r="F49" s="23">
        <v>-403</v>
      </c>
      <c r="G49" s="24">
        <v>-403</v>
      </c>
      <c r="H49" s="23">
        <v>-403</v>
      </c>
      <c r="I49" s="23">
        <v>-403</v>
      </c>
      <c r="J49" s="23">
        <v>-403</v>
      </c>
      <c r="K49" s="24">
        <v>-391</v>
      </c>
    </row>
    <row r="50" spans="1:11" ht="11.25">
      <c r="A50" s="2" t="s">
        <v>65</v>
      </c>
      <c r="B50" s="23">
        <v>14011</v>
      </c>
      <c r="C50" s="24">
        <v>22004</v>
      </c>
      <c r="D50" s="23">
        <v>24230</v>
      </c>
      <c r="E50" s="24">
        <v>25574</v>
      </c>
      <c r="F50" s="23">
        <v>26594</v>
      </c>
      <c r="G50" s="24">
        <v>27474</v>
      </c>
      <c r="H50" s="23">
        <v>27516</v>
      </c>
      <c r="I50" s="23">
        <v>27801</v>
      </c>
      <c r="J50" s="23">
        <v>38557</v>
      </c>
      <c r="K50" s="24">
        <v>40553</v>
      </c>
    </row>
    <row r="51" spans="1:11" ht="11.25">
      <c r="A51" s="6" t="s">
        <v>66</v>
      </c>
      <c r="B51" s="23">
        <v>64</v>
      </c>
      <c r="C51" s="24">
        <v>64</v>
      </c>
      <c r="D51" s="23">
        <v>65</v>
      </c>
      <c r="E51" s="24">
        <v>69</v>
      </c>
      <c r="F51" s="23">
        <v>71</v>
      </c>
      <c r="G51" s="24">
        <v>109</v>
      </c>
      <c r="H51" s="23">
        <v>199</v>
      </c>
      <c r="I51" s="23">
        <v>196</v>
      </c>
      <c r="J51" s="23">
        <v>195</v>
      </c>
      <c r="K51" s="24">
        <v>191</v>
      </c>
    </row>
    <row r="52" spans="1:11" ht="11.25">
      <c r="A52" s="6" t="s">
        <v>67</v>
      </c>
      <c r="B52" s="23">
        <v>14075</v>
      </c>
      <c r="C52" s="24">
        <v>22068</v>
      </c>
      <c r="D52" s="23">
        <v>24296</v>
      </c>
      <c r="E52" s="24">
        <v>25644</v>
      </c>
      <c r="F52" s="23">
        <v>26665</v>
      </c>
      <c r="G52" s="24">
        <v>27583</v>
      </c>
      <c r="H52" s="23">
        <v>27714</v>
      </c>
      <c r="I52" s="23">
        <v>27998</v>
      </c>
      <c r="J52" s="23">
        <v>38752</v>
      </c>
      <c r="K52" s="24">
        <v>40744</v>
      </c>
    </row>
    <row r="53" spans="1:11" ht="12" thickBot="1">
      <c r="A53" s="7" t="s">
        <v>68</v>
      </c>
      <c r="B53" s="23">
        <v>16849</v>
      </c>
      <c r="C53" s="24">
        <v>25377</v>
      </c>
      <c r="D53" s="23">
        <v>27753</v>
      </c>
      <c r="E53" s="24">
        <v>28989</v>
      </c>
      <c r="F53" s="23">
        <v>30048</v>
      </c>
      <c r="G53" s="24">
        <v>30380</v>
      </c>
      <c r="H53" s="23">
        <v>30288</v>
      </c>
      <c r="I53" s="23">
        <v>30216</v>
      </c>
      <c r="J53" s="23">
        <v>40974</v>
      </c>
      <c r="K53" s="24">
        <v>43802</v>
      </c>
    </row>
    <row r="54" spans="1:11" ht="12" thickTop="1">
      <c r="A54" s="8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6" ht="11.25">
      <c r="A56" s="20" t="s">
        <v>73</v>
      </c>
    </row>
    <row r="57" ht="11.25">
      <c r="A57" s="20" t="s">
        <v>74</v>
      </c>
    </row>
  </sheetData>
  <mergeCells count="1">
    <mergeCell ref="B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2012-09-25T18:33:15Z</dcterms:created>
  <dcterms:modified xsi:type="dcterms:W3CDTF">2012-09-25T18:33:19Z</dcterms:modified>
  <cp:category/>
  <cp:version/>
  <cp:contentType/>
  <cp:contentStatus/>
</cp:coreProperties>
</file>