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92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<sst xmlns="http://schemas.openxmlformats.org/spreadsheetml/2006/main" count="497" uniqueCount="267">
  <si>
    <t>投資有価証券売却損益（△は益）</t>
  </si>
  <si>
    <t>投資有価証券評価損益（△は益）</t>
  </si>
  <si>
    <t>投資事業組合投資損益（△は益）</t>
  </si>
  <si>
    <t>固定資産売却損益（△は益）</t>
  </si>
  <si>
    <t>事業撤退損失</t>
  </si>
  <si>
    <t>事業再編関連損失</t>
  </si>
  <si>
    <t>為替差損益（△は益）</t>
  </si>
  <si>
    <t>その他の損益（△は益）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</si>
  <si>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</si>
  <si>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</si>
  <si>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</si>
  <si>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</si>
  <si>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</si>
  <si>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</si>
  <si>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</si>
  <si>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</si>
  <si>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</si>
  <si>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</si>
  <si>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</si>
  <si>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</si>
  <si>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</si>
  <si>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</si>
  <si>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</si>
  <si>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</si>
  <si>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</si>
  <si>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</si>
  <si>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子会社株式の取得による支出</t>
  </si>
  <si>
    <t>連結の範囲の変更を伴う子会社株式の取得による収入</t>
  </si>
  <si>
    <t>貸付けによる支出</t>
  </si>
  <si>
    <t>貸付金の回収による収入</t>
  </si>
  <si>
    <t>その他の支出</t>
  </si>
  <si>
    <t>その他の収入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</si>
  <si>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</si>
  <si>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</si>
  <si>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</si>
  <si>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</si>
  <si>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</si>
  <si>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自己株式の取得による支出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</si>
  <si>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</si>
  <si>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</si>
  <si>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</si>
  <si>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</si>
  <si>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</si>
  <si>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</si>
  <si>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</si>
  <si>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受取家賃</t>
  </si>
  <si>
    <t>その他</t>
  </si>
  <si>
    <t>賞与引当金戻入額</t>
  </si>
  <si>
    <t>償却債権取立益</t>
  </si>
  <si>
    <t>ポイント引当金戻入額</t>
  </si>
  <si>
    <t>固定資産除却損</t>
  </si>
  <si>
    <t>減損損失</t>
  </si>
  <si>
    <t>貸倒引当金繰入額</t>
  </si>
  <si>
    <t>事業再編関連損失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</si>
  <si>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</si>
  <si>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</si>
  <si>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</si>
  <si>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</si>
  <si>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</si>
  <si>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</si>
  <si>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</si>
  <si>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</si>
  <si>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</si>
  <si>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2009/10/29</t>
  </si>
  <si>
    <t>通期</t>
  </si>
  <si>
    <t>2009/07/31</t>
  </si>
  <si>
    <t>2008/07/31</t>
  </si>
  <si>
    <t>現金及び預金</t>
  </si>
  <si>
    <t>千円</t>
  </si>
  <si>
    <t>受取手形</t>
  </si>
  <si>
    <t>売掛金</t>
  </si>
  <si>
    <t>商品</t>
  </si>
  <si>
    <t>製品</t>
  </si>
  <si>
    <t>有価証券</t>
  </si>
  <si>
    <t>商品及び製品</t>
  </si>
  <si>
    <t>仕掛品</t>
  </si>
  <si>
    <t>貯蔵品</t>
  </si>
  <si>
    <t>前渡金</t>
  </si>
  <si>
    <t>前払費用</t>
  </si>
  <si>
    <t>関係会社短期貸付金</t>
  </si>
  <si>
    <t>立替金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</si>
  <si>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</si>
  <si>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</si>
  <si>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</si>
  <si>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</si>
  <si>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</si>
  <si>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</si>
  <si>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</si>
  <si>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</si>
  <si>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</si>
  <si>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</si>
  <si>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減価償却累計額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</si>
  <si>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</si>
  <si>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</si>
  <si>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</si>
  <si>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</si>
  <si>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</si>
  <si>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</si>
  <si>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</si>
  <si>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</si>
  <si>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</si>
  <si>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商標権</t>
  </si>
  <si>
    <t>ソフトウエア</t>
  </si>
  <si>
    <t>のれん</t>
  </si>
  <si>
    <t>その他</t>
  </si>
  <si>
    <t>投資有価証券</t>
  </si>
  <si>
    <t>関係会社株式</t>
  </si>
  <si>
    <t>出資金</t>
  </si>
  <si>
    <t>長期貸付金</t>
  </si>
  <si>
    <t>破産更生債権等</t>
  </si>
  <si>
    <t>長期前払費用</t>
  </si>
  <si>
    <t>敷金及び保証金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</si>
  <si>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</si>
  <si>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</si>
  <si>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</si>
  <si>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</si>
  <si>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</si>
  <si>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</si>
  <si>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</si>
  <si>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</si>
  <si>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</si>
  <si>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</si>
  <si>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</si>
  <si>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前受金</t>
  </si>
  <si>
    <t>預り金</t>
  </si>
  <si>
    <t>前受収益</t>
  </si>
  <si>
    <t>賞与引当金</t>
  </si>
  <si>
    <t>流動負債</t>
  </si>
  <si>
    <t>長期借入金</t>
  </si>
  <si>
    <t>長期預り敷金</t>
  </si>
  <si>
    <t>預り保証金</t>
  </si>
  <si>
    <t>リース債務</t>
  </si>
  <si>
    <t>繰延税金負債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</si>
  <si>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</si>
  <si>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</si>
  <si>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</si>
  <si>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</si>
  <si>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</si>
  <si>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</si>
  <si>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</si>
  <si>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</si>
  <si>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</si>
  <si>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</si>
  <si>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</si>
  <si>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</si>
  <si>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</si>
  <si>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</si>
  <si>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</si>
  <si>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</si>
  <si>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</si>
  <si>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</si>
  <si>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</si>
  <si>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</si>
  <si>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株式会社アトラス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</si>
  <si>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</si>
  <si>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</si>
  <si>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</si>
  <si>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2008/08/01</t>
  </si>
  <si>
    <t>2007/08/01</t>
  </si>
  <si>
    <t>製品売上高</t>
  </si>
  <si>
    <t>商品売上高</t>
  </si>
  <si>
    <t>アミューズメント施設収入</t>
  </si>
  <si>
    <t>ロイヤリティー収入</t>
  </si>
  <si>
    <t>売上高</t>
  </si>
  <si>
    <t>売上高</t>
  </si>
  <si>
    <t>製品期首たな卸高</t>
  </si>
  <si>
    <t>当期製品製造原価及び営業原価</t>
  </si>
  <si>
    <t>合計</t>
  </si>
  <si>
    <t>製品他勘定振替高</t>
  </si>
  <si>
    <t>製品期末たな卸高</t>
  </si>
  <si>
    <t>製品売上原価</t>
  </si>
  <si>
    <t>期首商品たな卸高</t>
  </si>
  <si>
    <t>当期商品仕入高</t>
  </si>
  <si>
    <t>他勘定受入高</t>
  </si>
  <si>
    <t>商品他勘定振替高</t>
  </si>
  <si>
    <t>期末商品たな卸高</t>
  </si>
  <si>
    <t>売上原価合計</t>
  </si>
  <si>
    <t>アミューズメント施設収入原価</t>
  </si>
  <si>
    <t>ロイヤリティー収入原価</t>
  </si>
  <si>
    <t>売上原価</t>
  </si>
  <si>
    <t>売上総利益</t>
  </si>
  <si>
    <t>広告宣伝費</t>
  </si>
  <si>
    <t>運賃及び荷造費</t>
  </si>
  <si>
    <t>販売手数料</t>
  </si>
  <si>
    <t>役員報酬</t>
  </si>
  <si>
    <t>給料及び手当</t>
  </si>
  <si>
    <t>賞与</t>
  </si>
  <si>
    <t>（うち賞与引当金繰入額）</t>
  </si>
  <si>
    <t>貸倒引当金繰入額</t>
  </si>
  <si>
    <t>法定福利費</t>
  </si>
  <si>
    <t>地代家賃</t>
  </si>
  <si>
    <t>減価償却費</t>
  </si>
  <si>
    <t>減価償却費</t>
  </si>
  <si>
    <t>支払手数料</t>
  </si>
  <si>
    <t>のれん償却額</t>
  </si>
  <si>
    <t>のれん償却額</t>
  </si>
  <si>
    <t>販売費・一般管理費</t>
  </si>
  <si>
    <t>営業利益又は営業損失（△）</t>
  </si>
  <si>
    <t>受取利息</t>
  </si>
  <si>
    <t>受取配当金</t>
  </si>
  <si>
    <t>受取配当金</t>
  </si>
  <si>
    <t>受取家賃</t>
  </si>
  <si>
    <t>匿名組合投資利益</t>
  </si>
  <si>
    <t>開発受託精算益</t>
  </si>
  <si>
    <t>その他</t>
  </si>
  <si>
    <t>営業外収益</t>
  </si>
  <si>
    <t>支払利息</t>
  </si>
  <si>
    <t>為替差損</t>
  </si>
  <si>
    <t>たな卸資産評価損</t>
  </si>
  <si>
    <t>営業外費用</t>
  </si>
  <si>
    <t>経常利益又は経常損失（△）</t>
  </si>
  <si>
    <t>固定資産売却益</t>
  </si>
  <si>
    <t>固定資産売却益</t>
  </si>
  <si>
    <t>投資有価証券売却益</t>
  </si>
  <si>
    <t>貸倒引当金戻入額</t>
  </si>
  <si>
    <t>販売権譲渡益</t>
  </si>
  <si>
    <t>荷造運賃精算益</t>
  </si>
  <si>
    <t>特別利益</t>
  </si>
  <si>
    <t>固定資産売却損</t>
  </si>
  <si>
    <t>固定資産除却損</t>
  </si>
  <si>
    <t>減損損失</t>
  </si>
  <si>
    <t>事業撤退損失</t>
  </si>
  <si>
    <t>店舗閉鎖損失</t>
  </si>
  <si>
    <t>投資有価証券売却損</t>
  </si>
  <si>
    <t>投資有価証券評価損</t>
  </si>
  <si>
    <t>投資事業組合投資損失</t>
  </si>
  <si>
    <t>たな卸資産廃棄損</t>
  </si>
  <si>
    <t>特別損失</t>
  </si>
  <si>
    <t>税引前四半期純利益</t>
  </si>
  <si>
    <t>法人税等</t>
  </si>
  <si>
    <t>法人税等調整額</t>
  </si>
  <si>
    <t>四半期純利益</t>
  </si>
  <si>
    <t>個別・損益計算書</t>
  </si>
  <si>
    <t>2010/03/16</t>
  </si>
  <si>
    <t>四半期</t>
  </si>
  <si>
    <t>2010/01/31</t>
  </si>
  <si>
    <t>2009/12/14</t>
  </si>
  <si>
    <t>2009/10/31</t>
  </si>
  <si>
    <t>2009/06/12</t>
  </si>
  <si>
    <t>2009/04/30</t>
  </si>
  <si>
    <t>2009/03/13</t>
  </si>
  <si>
    <t>2009/01/31</t>
  </si>
  <si>
    <t>2008/12/15</t>
  </si>
  <si>
    <t>2008/10/31</t>
  </si>
  <si>
    <t>受取手形及び営業未収入金</t>
  </si>
  <si>
    <t>短期貸付金</t>
  </si>
  <si>
    <t>建物及び構築物</t>
  </si>
  <si>
    <t>機械装置及び運搬具</t>
  </si>
  <si>
    <t>減損損失累計額</t>
  </si>
  <si>
    <t>敷金及び保証金</t>
  </si>
  <si>
    <t>支払手形及び買掛金</t>
  </si>
  <si>
    <t>事業撤退損失引当金</t>
  </si>
  <si>
    <t>売上割戻引当金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</si>
  <si>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</si>
  <si>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</si>
  <si>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</si>
  <si>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</si>
  <si>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</si>
  <si>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</si>
  <si>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</si>
  <si>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2009/08/01</t>
  </si>
  <si>
    <t>貸倒引当金の増減額（△は減少）</t>
  </si>
  <si>
    <t>賞与引当金の増減額（△は減少）</t>
  </si>
  <si>
    <t>役員退職慰労引当金の増減額（△は減少）</t>
  </si>
  <si>
    <t>売上割戻引当金の増減額（△は減少）</t>
  </si>
  <si>
    <t>受取利息及び受取配当金</t>
  </si>
  <si>
    <t>支払利息及び社債利息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</si>
</sst>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H5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10" t="s">
        <v>151</v>
      </c>
      <c r="B2" s="14">
        <v>7866</v>
      </c>
      <c r="C2" s="14"/>
      <c r="D2" s="14"/>
      <c r="E2" s="14"/>
      <c r="F2" s="14"/>
      <c r="G2" s="14"/>
      <c r="H2" s="14"/>
    </row>
    <row r="3" spans="1:8" ht="12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</row>
    <row r="4" spans="1:8" ht="12" thickTop="1">
      <c r="A4" s="10" t="s">
        <v>56</v>
      </c>
      <c r="B4" s="15" t="str">
        <f>HYPERLINK("http://www.kabupro.jp/mark/20100316/S0005DMT.htm","四半期報告書")</f>
        <v>四半期報告書</v>
      </c>
      <c r="C4" s="15" t="str">
        <f>HYPERLINK("http://www.kabupro.jp/mark/20091214/S0004SOU.htm","四半期報告書")</f>
        <v>四半期報告書</v>
      </c>
      <c r="D4" s="15" t="str">
        <f>HYPERLINK("http://www.kabupro.jp/mark/20091029/S0004F1Q.htm","有価証券報告書")</f>
        <v>有価証券報告書</v>
      </c>
      <c r="E4" s="15" t="str">
        <f>HYPERLINK("http://www.kabupro.jp/mark/20090612/S00038ZE.htm","四半期報告書")</f>
        <v>四半期報告書</v>
      </c>
      <c r="F4" s="15" t="str">
        <f>HYPERLINK("http://www.kabupro.jp/mark/20100316/S0005DMT.htm","四半期報告書")</f>
        <v>四半期報告書</v>
      </c>
      <c r="G4" s="15" t="str">
        <f>HYPERLINK("http://www.kabupro.jp/mark/20091214/S0004SOU.htm","四半期報告書")</f>
        <v>四半期報告書</v>
      </c>
      <c r="H4" s="15" t="str">
        <f>HYPERLINK("http://www.kabupro.jp/mark/20091029/S0004F1Q.htm","有価証券報告書")</f>
        <v>有価証券報告書</v>
      </c>
    </row>
    <row r="5" spans="1:8" ht="12" thickBot="1">
      <c r="A5" s="11" t="s">
        <v>57</v>
      </c>
      <c r="B5" s="1" t="s">
        <v>233</v>
      </c>
      <c r="C5" s="1" t="s">
        <v>236</v>
      </c>
      <c r="D5" s="1" t="s">
        <v>63</v>
      </c>
      <c r="E5" s="1" t="s">
        <v>238</v>
      </c>
      <c r="F5" s="1" t="s">
        <v>233</v>
      </c>
      <c r="G5" s="1" t="s">
        <v>236</v>
      </c>
      <c r="H5" s="1" t="s">
        <v>63</v>
      </c>
    </row>
    <row r="6" spans="1:8" ht="12.75" thickBot="1" thickTop="1">
      <c r="A6" s="10" t="s">
        <v>58</v>
      </c>
      <c r="B6" s="18" t="s">
        <v>55</v>
      </c>
      <c r="C6" s="19"/>
      <c r="D6" s="19"/>
      <c r="E6" s="19"/>
      <c r="F6" s="19"/>
      <c r="G6" s="19"/>
      <c r="H6" s="19"/>
    </row>
    <row r="7" spans="1:8" ht="12" thickTop="1">
      <c r="A7" s="12" t="s">
        <v>59</v>
      </c>
      <c r="B7" s="14" t="s">
        <v>259</v>
      </c>
      <c r="C7" s="14" t="s">
        <v>259</v>
      </c>
      <c r="D7" s="16" t="s">
        <v>64</v>
      </c>
      <c r="E7" s="14" t="s">
        <v>259</v>
      </c>
      <c r="F7" s="14" t="s">
        <v>259</v>
      </c>
      <c r="G7" s="14" t="s">
        <v>259</v>
      </c>
      <c r="H7" s="16" t="s">
        <v>64</v>
      </c>
    </row>
    <row r="8" spans="1:8" ht="11.25">
      <c r="A8" s="13" t="s">
        <v>60</v>
      </c>
      <c r="B8" s="1" t="s">
        <v>260</v>
      </c>
      <c r="C8" s="1" t="s">
        <v>260</v>
      </c>
      <c r="D8" s="17" t="s">
        <v>157</v>
      </c>
      <c r="E8" s="1" t="s">
        <v>157</v>
      </c>
      <c r="F8" s="1" t="s">
        <v>157</v>
      </c>
      <c r="G8" s="1" t="s">
        <v>157</v>
      </c>
      <c r="H8" s="17" t="s">
        <v>158</v>
      </c>
    </row>
    <row r="9" spans="1:8" ht="11.25">
      <c r="A9" s="13" t="s">
        <v>61</v>
      </c>
      <c r="B9" s="1" t="s">
        <v>235</v>
      </c>
      <c r="C9" s="1" t="s">
        <v>237</v>
      </c>
      <c r="D9" s="17" t="s">
        <v>65</v>
      </c>
      <c r="E9" s="1" t="s">
        <v>239</v>
      </c>
      <c r="F9" s="1" t="s">
        <v>241</v>
      </c>
      <c r="G9" s="1" t="s">
        <v>243</v>
      </c>
      <c r="H9" s="17" t="s">
        <v>66</v>
      </c>
    </row>
    <row r="10" spans="1:8" ht="12" thickBot="1">
      <c r="A10" s="13" t="s">
        <v>62</v>
      </c>
      <c r="B10" s="1" t="s">
        <v>68</v>
      </c>
      <c r="C10" s="1" t="s">
        <v>68</v>
      </c>
      <c r="D10" s="17" t="s">
        <v>68</v>
      </c>
      <c r="E10" s="1" t="s">
        <v>68</v>
      </c>
      <c r="F10" s="1" t="s">
        <v>68</v>
      </c>
      <c r="G10" s="1" t="s">
        <v>68</v>
      </c>
      <c r="H10" s="17" t="s">
        <v>68</v>
      </c>
    </row>
    <row r="11" spans="1:8" ht="12" thickTop="1">
      <c r="A11" s="29" t="s">
        <v>163</v>
      </c>
      <c r="B11" s="26">
        <v>8148972</v>
      </c>
      <c r="C11" s="26">
        <v>4449324</v>
      </c>
      <c r="D11" s="21">
        <v>19242816</v>
      </c>
      <c r="E11" s="26">
        <v>15172129</v>
      </c>
      <c r="F11" s="26">
        <v>11162695</v>
      </c>
      <c r="G11" s="26">
        <v>6441210</v>
      </c>
      <c r="H11" s="21">
        <v>23305923</v>
      </c>
    </row>
    <row r="12" spans="1:8" ht="11.25">
      <c r="A12" s="7" t="s">
        <v>179</v>
      </c>
      <c r="B12" s="27">
        <v>5090492</v>
      </c>
      <c r="C12" s="27">
        <v>2965958</v>
      </c>
      <c r="D12" s="22">
        <v>14008026</v>
      </c>
      <c r="E12" s="27">
        <v>10927085</v>
      </c>
      <c r="F12" s="27">
        <v>8027409</v>
      </c>
      <c r="G12" s="27">
        <v>4701395</v>
      </c>
      <c r="H12" s="22">
        <v>17076109</v>
      </c>
    </row>
    <row r="13" spans="1:8" ht="11.25">
      <c r="A13" s="7" t="s">
        <v>180</v>
      </c>
      <c r="B13" s="27">
        <v>3058480</v>
      </c>
      <c r="C13" s="27">
        <v>1483366</v>
      </c>
      <c r="D13" s="22">
        <v>5234789</v>
      </c>
      <c r="E13" s="27">
        <v>4245044</v>
      </c>
      <c r="F13" s="27">
        <v>3135285</v>
      </c>
      <c r="G13" s="27">
        <v>1739814</v>
      </c>
      <c r="H13" s="22">
        <v>6229813</v>
      </c>
    </row>
    <row r="14" spans="1:8" ht="11.25">
      <c r="A14" s="7" t="s">
        <v>196</v>
      </c>
      <c r="B14" s="27">
        <v>2351924</v>
      </c>
      <c r="C14" s="27">
        <v>1101112</v>
      </c>
      <c r="D14" s="22">
        <v>4649028</v>
      </c>
      <c r="E14" s="27">
        <v>3722527</v>
      </c>
      <c r="F14" s="27">
        <v>2702100</v>
      </c>
      <c r="G14" s="27">
        <v>1377402</v>
      </c>
      <c r="H14" s="22">
        <v>4828392</v>
      </c>
    </row>
    <row r="15" spans="1:8" ht="11.25">
      <c r="A15" s="7" t="s">
        <v>197</v>
      </c>
      <c r="B15" s="27">
        <v>706556</v>
      </c>
      <c r="C15" s="27">
        <v>382253</v>
      </c>
      <c r="D15" s="22">
        <v>585761</v>
      </c>
      <c r="E15" s="27">
        <v>522516</v>
      </c>
      <c r="F15" s="27">
        <v>433185</v>
      </c>
      <c r="G15" s="27">
        <v>362412</v>
      </c>
      <c r="H15" s="22">
        <v>1401421</v>
      </c>
    </row>
    <row r="16" spans="1:8" ht="11.25">
      <c r="A16" s="6" t="s">
        <v>198</v>
      </c>
      <c r="B16" s="27">
        <v>3697</v>
      </c>
      <c r="C16" s="27">
        <v>583</v>
      </c>
      <c r="D16" s="22">
        <v>22266</v>
      </c>
      <c r="E16" s="27">
        <v>21806</v>
      </c>
      <c r="F16" s="27">
        <v>18533</v>
      </c>
      <c r="G16" s="27">
        <v>16322</v>
      </c>
      <c r="H16" s="22">
        <v>44613</v>
      </c>
    </row>
    <row r="17" spans="1:8" ht="11.25">
      <c r="A17" s="6" t="s">
        <v>199</v>
      </c>
      <c r="B17" s="27">
        <v>1260</v>
      </c>
      <c r="C17" s="27">
        <v>504</v>
      </c>
      <c r="D17" s="22">
        <v>9590</v>
      </c>
      <c r="E17" s="27">
        <v>3660</v>
      </c>
      <c r="F17" s="27">
        <v>3660</v>
      </c>
      <c r="G17" s="27">
        <v>3570</v>
      </c>
      <c r="H17" s="22"/>
    </row>
    <row r="18" spans="1:8" ht="11.25">
      <c r="A18" s="6" t="s">
        <v>45</v>
      </c>
      <c r="B18" s="27">
        <v>8868</v>
      </c>
      <c r="C18" s="27">
        <v>9586</v>
      </c>
      <c r="D18" s="22">
        <v>33150</v>
      </c>
      <c r="E18" s="27">
        <v>24311</v>
      </c>
      <c r="F18" s="27">
        <v>20925</v>
      </c>
      <c r="G18" s="27"/>
      <c r="H18" s="22"/>
    </row>
    <row r="19" spans="1:8" ht="11.25">
      <c r="A19" s="6" t="s">
        <v>83</v>
      </c>
      <c r="B19" s="27">
        <v>7559</v>
      </c>
      <c r="C19" s="27">
        <v>6269</v>
      </c>
      <c r="D19" s="22">
        <v>30571</v>
      </c>
      <c r="E19" s="27">
        <v>22884</v>
      </c>
      <c r="F19" s="27">
        <v>19841</v>
      </c>
      <c r="G19" s="27">
        <v>5065</v>
      </c>
      <c r="H19" s="22">
        <v>110545</v>
      </c>
    </row>
    <row r="20" spans="1:8" ht="11.25">
      <c r="A20" s="6" t="s">
        <v>205</v>
      </c>
      <c r="B20" s="27">
        <v>21386</v>
      </c>
      <c r="C20" s="27">
        <v>16943</v>
      </c>
      <c r="D20" s="22">
        <v>95578</v>
      </c>
      <c r="E20" s="27">
        <v>72663</v>
      </c>
      <c r="F20" s="27">
        <v>62961</v>
      </c>
      <c r="G20" s="27">
        <v>24957</v>
      </c>
      <c r="H20" s="22">
        <v>363244</v>
      </c>
    </row>
    <row r="21" spans="1:8" ht="11.25">
      <c r="A21" s="6" t="s">
        <v>206</v>
      </c>
      <c r="B21" s="27">
        <v>16955</v>
      </c>
      <c r="C21" s="27">
        <v>7726</v>
      </c>
      <c r="D21" s="22">
        <v>49061</v>
      </c>
      <c r="E21" s="27">
        <v>36417</v>
      </c>
      <c r="F21" s="27">
        <v>24756</v>
      </c>
      <c r="G21" s="27">
        <v>15281</v>
      </c>
      <c r="H21" s="22">
        <v>51404</v>
      </c>
    </row>
    <row r="22" spans="1:8" ht="11.25">
      <c r="A22" s="6" t="s">
        <v>207</v>
      </c>
      <c r="B22" s="27">
        <v>18271</v>
      </c>
      <c r="C22" s="27">
        <v>11137</v>
      </c>
      <c r="D22" s="22">
        <v>78819</v>
      </c>
      <c r="E22" s="27">
        <v>77184</v>
      </c>
      <c r="F22" s="27">
        <v>103667</v>
      </c>
      <c r="G22" s="27">
        <v>48054</v>
      </c>
      <c r="H22" s="22">
        <v>51637</v>
      </c>
    </row>
    <row r="23" spans="1:8" ht="11.25">
      <c r="A23" s="6" t="s">
        <v>46</v>
      </c>
      <c r="B23" s="27">
        <v>10650</v>
      </c>
      <c r="C23" s="27">
        <v>3758</v>
      </c>
      <c r="D23" s="22">
        <v>10284</v>
      </c>
      <c r="E23" s="27">
        <v>38346</v>
      </c>
      <c r="F23" s="27">
        <v>16557</v>
      </c>
      <c r="G23" s="27">
        <v>14481</v>
      </c>
      <c r="H23" s="22">
        <v>24836</v>
      </c>
    </row>
    <row r="24" spans="1:8" ht="11.25">
      <c r="A24" s="6" t="s">
        <v>209</v>
      </c>
      <c r="B24" s="27">
        <v>45877</v>
      </c>
      <c r="C24" s="27">
        <v>22622</v>
      </c>
      <c r="D24" s="22">
        <v>164366</v>
      </c>
      <c r="E24" s="27">
        <v>151948</v>
      </c>
      <c r="F24" s="27">
        <v>144982</v>
      </c>
      <c r="G24" s="27">
        <v>77817</v>
      </c>
      <c r="H24" s="22">
        <v>127879</v>
      </c>
    </row>
    <row r="25" spans="1:8" ht="11.25">
      <c r="A25" s="7" t="s">
        <v>210</v>
      </c>
      <c r="B25" s="27">
        <v>682065</v>
      </c>
      <c r="C25" s="27">
        <v>376574</v>
      </c>
      <c r="D25" s="22">
        <v>516973</v>
      </c>
      <c r="E25" s="27">
        <v>443231</v>
      </c>
      <c r="F25" s="27">
        <v>351164</v>
      </c>
      <c r="G25" s="27">
        <v>309553</v>
      </c>
      <c r="H25" s="22">
        <v>1636787</v>
      </c>
    </row>
    <row r="26" spans="1:8" ht="11.25">
      <c r="A26" s="6" t="s">
        <v>211</v>
      </c>
      <c r="B26" s="27">
        <v>5874</v>
      </c>
      <c r="C26" s="27">
        <v>5874</v>
      </c>
      <c r="D26" s="22"/>
      <c r="E26" s="27"/>
      <c r="F26" s="27"/>
      <c r="G26" s="27"/>
      <c r="H26" s="22">
        <v>8773</v>
      </c>
    </row>
    <row r="27" spans="1:8" ht="11.25">
      <c r="A27" s="6" t="s">
        <v>213</v>
      </c>
      <c r="B27" s="27"/>
      <c r="C27" s="27"/>
      <c r="D27" s="22">
        <v>85490</v>
      </c>
      <c r="E27" s="27">
        <v>85490</v>
      </c>
      <c r="F27" s="27">
        <v>85128</v>
      </c>
      <c r="G27" s="27">
        <v>20718</v>
      </c>
      <c r="H27" s="22"/>
    </row>
    <row r="28" spans="1:8" ht="11.25">
      <c r="A28" s="6" t="s">
        <v>47</v>
      </c>
      <c r="B28" s="27"/>
      <c r="C28" s="27"/>
      <c r="D28" s="22"/>
      <c r="E28" s="27">
        <v>10318</v>
      </c>
      <c r="F28" s="27">
        <v>10318</v>
      </c>
      <c r="G28" s="27">
        <v>10304</v>
      </c>
      <c r="H28" s="22"/>
    </row>
    <row r="29" spans="1:8" ht="11.25">
      <c r="A29" s="6" t="s">
        <v>48</v>
      </c>
      <c r="B29" s="27">
        <v>15954</v>
      </c>
      <c r="C29" s="27"/>
      <c r="D29" s="22"/>
      <c r="E29" s="27"/>
      <c r="F29" s="27"/>
      <c r="G29" s="27"/>
      <c r="H29" s="22"/>
    </row>
    <row r="30" spans="1:8" ht="11.25">
      <c r="A30" s="6" t="s">
        <v>49</v>
      </c>
      <c r="B30" s="27">
        <v>6085</v>
      </c>
      <c r="C30" s="27">
        <v>6085</v>
      </c>
      <c r="D30" s="22"/>
      <c r="E30" s="27"/>
      <c r="F30" s="27"/>
      <c r="G30" s="27"/>
      <c r="H30" s="22"/>
    </row>
    <row r="31" spans="1:8" ht="11.25">
      <c r="A31" s="6" t="s">
        <v>83</v>
      </c>
      <c r="B31" s="27">
        <v>18482</v>
      </c>
      <c r="C31" s="27">
        <v>2520</v>
      </c>
      <c r="D31" s="22">
        <v>10318</v>
      </c>
      <c r="E31" s="27">
        <v>8651</v>
      </c>
      <c r="F31" s="27">
        <v>8651</v>
      </c>
      <c r="G31" s="27"/>
      <c r="H31" s="22">
        <v>21511</v>
      </c>
    </row>
    <row r="32" spans="1:8" ht="11.25">
      <c r="A32" s="6" t="s">
        <v>217</v>
      </c>
      <c r="B32" s="27">
        <v>46395</v>
      </c>
      <c r="C32" s="27">
        <v>14479</v>
      </c>
      <c r="D32" s="22">
        <v>104943</v>
      </c>
      <c r="E32" s="27">
        <v>104460</v>
      </c>
      <c r="F32" s="27">
        <v>104098</v>
      </c>
      <c r="G32" s="27">
        <v>31022</v>
      </c>
      <c r="H32" s="22">
        <v>176483</v>
      </c>
    </row>
    <row r="33" spans="1:8" ht="11.25">
      <c r="A33" s="6" t="s">
        <v>50</v>
      </c>
      <c r="B33" s="27">
        <v>11785</v>
      </c>
      <c r="C33" s="27"/>
      <c r="D33" s="22">
        <v>158810</v>
      </c>
      <c r="E33" s="27">
        <v>148024</v>
      </c>
      <c r="F33" s="27">
        <v>143738</v>
      </c>
      <c r="G33" s="27">
        <v>16846</v>
      </c>
      <c r="H33" s="22">
        <v>90635</v>
      </c>
    </row>
    <row r="34" spans="1:8" ht="11.25">
      <c r="A34" s="6" t="s">
        <v>208</v>
      </c>
      <c r="B34" s="27"/>
      <c r="C34" s="27"/>
      <c r="D34" s="22">
        <v>11436</v>
      </c>
      <c r="E34" s="27">
        <v>11436</v>
      </c>
      <c r="F34" s="27">
        <v>11436</v>
      </c>
      <c r="G34" s="27">
        <v>11436</v>
      </c>
      <c r="H34" s="22">
        <v>33460</v>
      </c>
    </row>
    <row r="35" spans="1:8" ht="11.25">
      <c r="A35" s="6" t="s">
        <v>224</v>
      </c>
      <c r="B35" s="27">
        <v>28441</v>
      </c>
      <c r="C35" s="27">
        <v>8641</v>
      </c>
      <c r="D35" s="22">
        <v>117505</v>
      </c>
      <c r="E35" s="27">
        <v>118564</v>
      </c>
      <c r="F35" s="27">
        <v>134057</v>
      </c>
      <c r="G35" s="27">
        <v>113602</v>
      </c>
      <c r="H35" s="22">
        <v>19895</v>
      </c>
    </row>
    <row r="36" spans="1:8" ht="11.25">
      <c r="A36" s="6" t="s">
        <v>51</v>
      </c>
      <c r="B36" s="27"/>
      <c r="C36" s="27"/>
      <c r="D36" s="22">
        <v>732547</v>
      </c>
      <c r="E36" s="27">
        <v>732547</v>
      </c>
      <c r="F36" s="27">
        <v>468743</v>
      </c>
      <c r="G36" s="27"/>
      <c r="H36" s="22">
        <v>261332</v>
      </c>
    </row>
    <row r="37" spans="1:8" ht="11.25">
      <c r="A37" s="6" t="s">
        <v>221</v>
      </c>
      <c r="B37" s="27"/>
      <c r="C37" s="27"/>
      <c r="D37" s="22">
        <v>1373588</v>
      </c>
      <c r="E37" s="27">
        <v>1432466</v>
      </c>
      <c r="F37" s="27">
        <v>1504019</v>
      </c>
      <c r="G37" s="27"/>
      <c r="H37" s="22"/>
    </row>
    <row r="38" spans="1:8" ht="11.25">
      <c r="A38" s="6" t="s">
        <v>52</v>
      </c>
      <c r="B38" s="27">
        <v>105303</v>
      </c>
      <c r="C38" s="27">
        <v>106150</v>
      </c>
      <c r="D38" s="22">
        <v>75935</v>
      </c>
      <c r="E38" s="27"/>
      <c r="F38" s="27"/>
      <c r="G38" s="27"/>
      <c r="H38" s="22">
        <v>316298</v>
      </c>
    </row>
    <row r="39" spans="1:8" ht="11.25">
      <c r="A39" s="6" t="s">
        <v>53</v>
      </c>
      <c r="B39" s="27">
        <v>124465</v>
      </c>
      <c r="C39" s="27"/>
      <c r="D39" s="22"/>
      <c r="E39" s="27"/>
      <c r="F39" s="27"/>
      <c r="G39" s="27"/>
      <c r="H39" s="22"/>
    </row>
    <row r="40" spans="1:8" ht="11.25">
      <c r="A40" s="6" t="s">
        <v>83</v>
      </c>
      <c r="B40" s="27">
        <v>18029</v>
      </c>
      <c r="C40" s="27">
        <v>9684</v>
      </c>
      <c r="D40" s="22">
        <v>36767</v>
      </c>
      <c r="E40" s="27">
        <v>110980</v>
      </c>
      <c r="F40" s="27">
        <v>112928</v>
      </c>
      <c r="G40" s="27">
        <v>616</v>
      </c>
      <c r="H40" s="22">
        <v>99473</v>
      </c>
    </row>
    <row r="41" spans="1:8" ht="11.25">
      <c r="A41" s="6" t="s">
        <v>227</v>
      </c>
      <c r="B41" s="27">
        <v>288025</v>
      </c>
      <c r="C41" s="27">
        <v>124476</v>
      </c>
      <c r="D41" s="22">
        <v>2705591</v>
      </c>
      <c r="E41" s="27">
        <v>2767799</v>
      </c>
      <c r="F41" s="27">
        <v>2374924</v>
      </c>
      <c r="G41" s="27">
        <v>142502</v>
      </c>
      <c r="H41" s="22">
        <v>867766</v>
      </c>
    </row>
    <row r="42" spans="1:8" ht="11.25">
      <c r="A42" s="7" t="s">
        <v>228</v>
      </c>
      <c r="B42" s="27">
        <v>440436</v>
      </c>
      <c r="C42" s="27">
        <v>266577</v>
      </c>
      <c r="D42" s="22">
        <v>-2083674</v>
      </c>
      <c r="E42" s="27">
        <v>-2220107</v>
      </c>
      <c r="F42" s="27">
        <v>-1919661</v>
      </c>
      <c r="G42" s="27">
        <v>198072</v>
      </c>
      <c r="H42" s="22">
        <v>945504</v>
      </c>
    </row>
    <row r="43" spans="1:8" ht="11.25">
      <c r="A43" s="7" t="s">
        <v>229</v>
      </c>
      <c r="B43" s="27">
        <v>56457</v>
      </c>
      <c r="C43" s="27">
        <v>24908</v>
      </c>
      <c r="D43" s="22">
        <v>205507</v>
      </c>
      <c r="E43" s="27">
        <v>209133</v>
      </c>
      <c r="F43" s="27">
        <v>186011</v>
      </c>
      <c r="G43" s="27">
        <v>102399</v>
      </c>
      <c r="H43" s="22">
        <v>285415</v>
      </c>
    </row>
    <row r="44" spans="1:8" ht="11.25">
      <c r="A44" s="7" t="s">
        <v>230</v>
      </c>
      <c r="B44" s="27">
        <v>-147160</v>
      </c>
      <c r="C44" s="27">
        <v>-177373</v>
      </c>
      <c r="D44" s="22">
        <v>51949</v>
      </c>
      <c r="E44" s="27">
        <v>5091</v>
      </c>
      <c r="F44" s="27">
        <v>4931</v>
      </c>
      <c r="G44" s="27">
        <v>13895</v>
      </c>
      <c r="H44" s="22">
        <v>-82914</v>
      </c>
    </row>
    <row r="45" spans="1:8" ht="11.25">
      <c r="A45" s="7"/>
      <c r="B45" s="27">
        <v>-90703</v>
      </c>
      <c r="C45" s="27">
        <v>-152464</v>
      </c>
      <c r="D45" s="22">
        <v>257457</v>
      </c>
      <c r="E45" s="27">
        <v>214224</v>
      </c>
      <c r="F45" s="27">
        <v>190943</v>
      </c>
      <c r="G45" s="27">
        <v>116295</v>
      </c>
      <c r="H45" s="22">
        <v>202500</v>
      </c>
    </row>
    <row r="46" spans="1:8" ht="11.25">
      <c r="A46" s="7" t="s">
        <v>54</v>
      </c>
      <c r="B46" s="27">
        <v>43301</v>
      </c>
      <c r="C46" s="27">
        <v>7260</v>
      </c>
      <c r="D46" s="22">
        <v>56088</v>
      </c>
      <c r="E46" s="27">
        <v>49052</v>
      </c>
      <c r="F46" s="27">
        <v>32142</v>
      </c>
      <c r="G46" s="27">
        <v>21849</v>
      </c>
      <c r="H46" s="22">
        <v>155890</v>
      </c>
    </row>
    <row r="47" spans="1:8" ht="12" thickBot="1">
      <c r="A47" s="7" t="s">
        <v>231</v>
      </c>
      <c r="B47" s="27">
        <v>487838</v>
      </c>
      <c r="C47" s="27">
        <v>411781</v>
      </c>
      <c r="D47" s="22">
        <v>-2397219</v>
      </c>
      <c r="E47" s="27">
        <v>-2483384</v>
      </c>
      <c r="F47" s="27">
        <v>-2142747</v>
      </c>
      <c r="G47" s="27">
        <v>59927</v>
      </c>
      <c r="H47" s="22">
        <v>587113</v>
      </c>
    </row>
    <row r="48" spans="1:8" ht="12" thickTop="1">
      <c r="A48" s="8"/>
      <c r="B48" s="24"/>
      <c r="C48" s="24"/>
      <c r="D48" s="24"/>
      <c r="E48" s="24"/>
      <c r="F48" s="24"/>
      <c r="G48" s="24"/>
      <c r="H48" s="24"/>
    </row>
    <row r="50" ht="11.25">
      <c r="A50" s="20" t="s">
        <v>155</v>
      </c>
    </row>
    <row r="51" ht="11.25">
      <c r="A51" s="20" t="s">
        <v>156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10" t="s">
        <v>151</v>
      </c>
      <c r="B2" s="14">
        <v>7866</v>
      </c>
      <c r="C2" s="14"/>
      <c r="D2" s="14"/>
      <c r="E2" s="14"/>
      <c r="F2" s="14"/>
      <c r="G2" s="14"/>
      <c r="H2" s="14"/>
    </row>
    <row r="3" spans="1:8" ht="12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</row>
    <row r="4" spans="1:8" ht="12" thickTop="1">
      <c r="A4" s="10" t="s">
        <v>56</v>
      </c>
      <c r="B4" s="15" t="str">
        <f>HYPERLINK("http://www.kabupro.jp/mark/20100316/S0005DMT.htm","四半期報告書")</f>
        <v>四半期報告書</v>
      </c>
      <c r="C4" s="15" t="str">
        <f>HYPERLINK("http://www.kabupro.jp/mark/20091214/S0004SOU.htm","四半期報告書")</f>
        <v>四半期報告書</v>
      </c>
      <c r="D4" s="15" t="str">
        <f>HYPERLINK("http://www.kabupro.jp/mark/20091029/S0004F1Q.htm","有価証券報告書")</f>
        <v>有価証券報告書</v>
      </c>
      <c r="E4" s="15" t="str">
        <f>HYPERLINK("http://www.kabupro.jp/mark/20090612/S00038ZE.htm","四半期報告書")</f>
        <v>四半期報告書</v>
      </c>
      <c r="F4" s="15" t="str">
        <f>HYPERLINK("http://www.kabupro.jp/mark/20100316/S0005DMT.htm","四半期報告書")</f>
        <v>四半期報告書</v>
      </c>
      <c r="G4" s="15" t="str">
        <f>HYPERLINK("http://www.kabupro.jp/mark/20091214/S0004SOU.htm","四半期報告書")</f>
        <v>四半期報告書</v>
      </c>
      <c r="H4" s="15" t="str">
        <f>HYPERLINK("http://www.kabupro.jp/mark/20091029/S0004F1Q.htm","有価証券報告書")</f>
        <v>有価証券報告書</v>
      </c>
    </row>
    <row r="5" spans="1:8" ht="12" thickBot="1">
      <c r="A5" s="11" t="s">
        <v>57</v>
      </c>
      <c r="B5" s="1" t="s">
        <v>233</v>
      </c>
      <c r="C5" s="1" t="s">
        <v>236</v>
      </c>
      <c r="D5" s="1" t="s">
        <v>63</v>
      </c>
      <c r="E5" s="1" t="s">
        <v>238</v>
      </c>
      <c r="F5" s="1" t="s">
        <v>233</v>
      </c>
      <c r="G5" s="1" t="s">
        <v>236</v>
      </c>
      <c r="H5" s="1" t="s">
        <v>63</v>
      </c>
    </row>
    <row r="6" spans="1:8" ht="12.75" thickBot="1" thickTop="1">
      <c r="A6" s="10" t="s">
        <v>58</v>
      </c>
      <c r="B6" s="18" t="s">
        <v>44</v>
      </c>
      <c r="C6" s="19"/>
      <c r="D6" s="19"/>
      <c r="E6" s="19"/>
      <c r="F6" s="19"/>
      <c r="G6" s="19"/>
      <c r="H6" s="19"/>
    </row>
    <row r="7" spans="1:8" ht="12" thickTop="1">
      <c r="A7" s="12" t="s">
        <v>59</v>
      </c>
      <c r="B7" s="14" t="s">
        <v>259</v>
      </c>
      <c r="C7" s="14" t="s">
        <v>259</v>
      </c>
      <c r="D7" s="16" t="s">
        <v>64</v>
      </c>
      <c r="E7" s="14" t="s">
        <v>259</v>
      </c>
      <c r="F7" s="14" t="s">
        <v>259</v>
      </c>
      <c r="G7" s="14" t="s">
        <v>259</v>
      </c>
      <c r="H7" s="16" t="s">
        <v>64</v>
      </c>
    </row>
    <row r="8" spans="1:8" ht="11.25">
      <c r="A8" s="13" t="s">
        <v>60</v>
      </c>
      <c r="B8" s="1" t="s">
        <v>260</v>
      </c>
      <c r="C8" s="1" t="s">
        <v>260</v>
      </c>
      <c r="D8" s="17" t="s">
        <v>157</v>
      </c>
      <c r="E8" s="1" t="s">
        <v>157</v>
      </c>
      <c r="F8" s="1" t="s">
        <v>157</v>
      </c>
      <c r="G8" s="1" t="s">
        <v>157</v>
      </c>
      <c r="H8" s="17" t="s">
        <v>158</v>
      </c>
    </row>
    <row r="9" spans="1:8" ht="11.25">
      <c r="A9" s="13" t="s">
        <v>61</v>
      </c>
      <c r="B9" s="1" t="s">
        <v>235</v>
      </c>
      <c r="C9" s="1" t="s">
        <v>237</v>
      </c>
      <c r="D9" s="17" t="s">
        <v>65</v>
      </c>
      <c r="E9" s="1" t="s">
        <v>239</v>
      </c>
      <c r="F9" s="1" t="s">
        <v>241</v>
      </c>
      <c r="G9" s="1" t="s">
        <v>243</v>
      </c>
      <c r="H9" s="17" t="s">
        <v>66</v>
      </c>
    </row>
    <row r="10" spans="1:8" ht="12" thickBot="1">
      <c r="A10" s="13" t="s">
        <v>62</v>
      </c>
      <c r="B10" s="1" t="s">
        <v>68</v>
      </c>
      <c r="C10" s="1" t="s">
        <v>68</v>
      </c>
      <c r="D10" s="17" t="s">
        <v>68</v>
      </c>
      <c r="E10" s="1" t="s">
        <v>68</v>
      </c>
      <c r="F10" s="1" t="s">
        <v>68</v>
      </c>
      <c r="G10" s="1" t="s">
        <v>68</v>
      </c>
      <c r="H10" s="17" t="s">
        <v>68</v>
      </c>
    </row>
    <row r="11" spans="1:8" ht="12" thickTop="1">
      <c r="A11" s="25" t="s">
        <v>228</v>
      </c>
      <c r="B11" s="26">
        <v>440436</v>
      </c>
      <c r="C11" s="26">
        <v>266577</v>
      </c>
      <c r="D11" s="21">
        <v>-2083674</v>
      </c>
      <c r="E11" s="26">
        <v>-2220107</v>
      </c>
      <c r="F11" s="26">
        <v>-1919661</v>
      </c>
      <c r="G11" s="26">
        <v>198072</v>
      </c>
      <c r="H11" s="21">
        <v>945504</v>
      </c>
    </row>
    <row r="12" spans="1:8" ht="11.25">
      <c r="A12" s="6" t="s">
        <v>191</v>
      </c>
      <c r="B12" s="27">
        <v>438272</v>
      </c>
      <c r="C12" s="27">
        <v>276329</v>
      </c>
      <c r="D12" s="22">
        <v>1722647</v>
      </c>
      <c r="E12" s="27">
        <v>1293343</v>
      </c>
      <c r="F12" s="27">
        <v>879415</v>
      </c>
      <c r="G12" s="27">
        <v>431475</v>
      </c>
      <c r="H12" s="22">
        <v>2099683</v>
      </c>
    </row>
    <row r="13" spans="1:8" ht="11.25">
      <c r="A13" s="6" t="s">
        <v>220</v>
      </c>
      <c r="B13" s="27"/>
      <c r="C13" s="27"/>
      <c r="D13" s="22">
        <v>732547</v>
      </c>
      <c r="E13" s="27">
        <v>732547</v>
      </c>
      <c r="F13" s="27">
        <v>468743</v>
      </c>
      <c r="G13" s="27"/>
      <c r="H13" s="22">
        <v>261332</v>
      </c>
    </row>
    <row r="14" spans="1:8" ht="11.25">
      <c r="A14" s="6" t="s">
        <v>194</v>
      </c>
      <c r="B14" s="27">
        <v>80851</v>
      </c>
      <c r="C14" s="27">
        <v>36780</v>
      </c>
      <c r="D14" s="22">
        <v>194471</v>
      </c>
      <c r="E14" s="27">
        <v>160642</v>
      </c>
      <c r="F14" s="27">
        <v>106172</v>
      </c>
      <c r="G14" s="27">
        <v>52809</v>
      </c>
      <c r="H14" s="22">
        <v>183373</v>
      </c>
    </row>
    <row r="15" spans="1:8" ht="11.25">
      <c r="A15" s="6" t="s">
        <v>261</v>
      </c>
      <c r="B15" s="27">
        <v>106088</v>
      </c>
      <c r="C15" s="27">
        <v>111288</v>
      </c>
      <c r="D15" s="22">
        <v>99873</v>
      </c>
      <c r="E15" s="27">
        <v>94453</v>
      </c>
      <c r="F15" s="27">
        <v>72995</v>
      </c>
      <c r="G15" s="27">
        <v>-263</v>
      </c>
      <c r="H15" s="22">
        <v>296149</v>
      </c>
    </row>
    <row r="16" spans="1:8" ht="11.25">
      <c r="A16" s="6" t="s">
        <v>262</v>
      </c>
      <c r="B16" s="27">
        <v>-42822</v>
      </c>
      <c r="C16" s="27">
        <v>-67831</v>
      </c>
      <c r="D16" s="22">
        <v>-107353</v>
      </c>
      <c r="E16" s="27">
        <v>-167249</v>
      </c>
      <c r="F16" s="27">
        <v>-98903</v>
      </c>
      <c r="G16" s="27">
        <v>-173861</v>
      </c>
      <c r="H16" s="22">
        <v>48724</v>
      </c>
    </row>
    <row r="17" spans="1:8" ht="11.25">
      <c r="A17" s="6" t="s">
        <v>263</v>
      </c>
      <c r="B17" s="27">
        <v>-1230</v>
      </c>
      <c r="C17" s="27">
        <v>-1230</v>
      </c>
      <c r="D17" s="22"/>
      <c r="E17" s="27"/>
      <c r="F17" s="27"/>
      <c r="G17" s="27"/>
      <c r="H17" s="22">
        <v>-96810</v>
      </c>
    </row>
    <row r="18" spans="1:8" ht="11.25">
      <c r="A18" s="6" t="s">
        <v>264</v>
      </c>
      <c r="B18" s="27">
        <v>58565</v>
      </c>
      <c r="C18" s="27">
        <v>3655</v>
      </c>
      <c r="D18" s="22"/>
      <c r="E18" s="27">
        <v>-23022</v>
      </c>
      <c r="F18" s="27">
        <v>-7897</v>
      </c>
      <c r="G18" s="27">
        <v>78733</v>
      </c>
      <c r="H18" s="22"/>
    </row>
    <row r="19" spans="1:8" ht="11.25">
      <c r="A19" s="6" t="s">
        <v>265</v>
      </c>
      <c r="B19" s="27">
        <v>-4958</v>
      </c>
      <c r="C19" s="27">
        <v>-1087</v>
      </c>
      <c r="D19" s="22">
        <v>-31905</v>
      </c>
      <c r="E19" s="27">
        <v>-25466</v>
      </c>
      <c r="F19" s="27">
        <v>-22193</v>
      </c>
      <c r="G19" s="27">
        <v>-19892</v>
      </c>
      <c r="H19" s="22">
        <v>-51501</v>
      </c>
    </row>
    <row r="20" spans="1:8" ht="11.25">
      <c r="A20" s="6" t="s">
        <v>266</v>
      </c>
      <c r="B20" s="27">
        <v>16955</v>
      </c>
      <c r="C20" s="27"/>
      <c r="D20" s="22"/>
      <c r="E20" s="27">
        <v>36417</v>
      </c>
      <c r="F20" s="27">
        <v>24756</v>
      </c>
      <c r="G20" s="27"/>
      <c r="H20" s="22"/>
    </row>
    <row r="21" spans="1:8" ht="11.25">
      <c r="A21" s="6" t="s">
        <v>208</v>
      </c>
      <c r="B21" s="27"/>
      <c r="C21" s="27"/>
      <c r="D21" s="22"/>
      <c r="E21" s="27">
        <v>11436</v>
      </c>
      <c r="F21" s="27">
        <v>11436</v>
      </c>
      <c r="G21" s="27"/>
      <c r="H21" s="22"/>
    </row>
    <row r="22" spans="1:8" ht="11.25">
      <c r="A22" s="6" t="s">
        <v>0</v>
      </c>
      <c r="B22" s="27"/>
      <c r="C22" s="27"/>
      <c r="D22" s="22">
        <v>-85490</v>
      </c>
      <c r="E22" s="27">
        <v>-85490</v>
      </c>
      <c r="F22" s="27">
        <v>-85128</v>
      </c>
      <c r="G22" s="27">
        <v>-20718</v>
      </c>
      <c r="H22" s="22"/>
    </row>
    <row r="23" spans="1:8" ht="11.25">
      <c r="A23" s="6" t="s">
        <v>1</v>
      </c>
      <c r="B23" s="27">
        <v>28441</v>
      </c>
      <c r="C23" s="27">
        <v>8641</v>
      </c>
      <c r="D23" s="22">
        <v>117505</v>
      </c>
      <c r="E23" s="27">
        <v>118564</v>
      </c>
      <c r="F23" s="27">
        <v>134057</v>
      </c>
      <c r="G23" s="27">
        <v>113602</v>
      </c>
      <c r="H23" s="22">
        <v>19895</v>
      </c>
    </row>
    <row r="24" spans="1:8" ht="11.25">
      <c r="A24" s="6" t="s">
        <v>2</v>
      </c>
      <c r="B24" s="27">
        <v>12343</v>
      </c>
      <c r="C24" s="27"/>
      <c r="D24" s="22"/>
      <c r="E24" s="27"/>
      <c r="F24" s="27">
        <v>1388</v>
      </c>
      <c r="G24" s="27"/>
      <c r="H24" s="22"/>
    </row>
    <row r="25" spans="1:8" ht="11.25">
      <c r="A25" s="6" t="s">
        <v>3</v>
      </c>
      <c r="B25" s="27">
        <v>-5533</v>
      </c>
      <c r="C25" s="27">
        <v>-5533</v>
      </c>
      <c r="D25" s="22">
        <v>2549</v>
      </c>
      <c r="E25" s="27">
        <v>616</v>
      </c>
      <c r="F25" s="27">
        <v>616</v>
      </c>
      <c r="G25" s="27">
        <v>616</v>
      </c>
      <c r="H25" s="22"/>
    </row>
    <row r="26" spans="1:8" ht="11.25">
      <c r="A26" s="6" t="s">
        <v>219</v>
      </c>
      <c r="B26" s="27">
        <v>11785</v>
      </c>
      <c r="C26" s="27"/>
      <c r="D26" s="22">
        <v>158810</v>
      </c>
      <c r="E26" s="27">
        <v>148024</v>
      </c>
      <c r="F26" s="27">
        <v>143738</v>
      </c>
      <c r="G26" s="27">
        <v>16846</v>
      </c>
      <c r="H26" s="22">
        <v>90635</v>
      </c>
    </row>
    <row r="27" spans="1:8" ht="11.25">
      <c r="A27" s="6" t="s">
        <v>4</v>
      </c>
      <c r="B27" s="27"/>
      <c r="C27" s="27"/>
      <c r="D27" s="22">
        <v>1373588</v>
      </c>
      <c r="E27" s="27">
        <v>1432466</v>
      </c>
      <c r="F27" s="27">
        <v>1504019</v>
      </c>
      <c r="G27" s="27"/>
      <c r="H27" s="22"/>
    </row>
    <row r="28" spans="1:8" ht="11.25">
      <c r="A28" s="6" t="s">
        <v>5</v>
      </c>
      <c r="B28" s="27">
        <v>124465</v>
      </c>
      <c r="C28" s="27"/>
      <c r="D28" s="22"/>
      <c r="E28" s="27"/>
      <c r="F28" s="27"/>
      <c r="G28" s="27"/>
      <c r="H28" s="22"/>
    </row>
    <row r="29" spans="1:8" ht="11.25">
      <c r="A29" s="6" t="s">
        <v>206</v>
      </c>
      <c r="B29" s="27"/>
      <c r="C29" s="27">
        <v>7726</v>
      </c>
      <c r="D29" s="22">
        <v>49061</v>
      </c>
      <c r="E29" s="27"/>
      <c r="F29" s="27"/>
      <c r="G29" s="27">
        <v>15281</v>
      </c>
      <c r="H29" s="22">
        <v>51404</v>
      </c>
    </row>
    <row r="30" spans="1:8" ht="11.25">
      <c r="A30" s="6" t="s">
        <v>6</v>
      </c>
      <c r="B30" s="27"/>
      <c r="C30" s="27"/>
      <c r="D30" s="22"/>
      <c r="E30" s="27">
        <v>4249</v>
      </c>
      <c r="F30" s="27"/>
      <c r="G30" s="27"/>
      <c r="H30" s="22"/>
    </row>
    <row r="31" spans="1:8" ht="11.25">
      <c r="A31" s="6" t="s">
        <v>7</v>
      </c>
      <c r="B31" s="27"/>
      <c r="C31" s="27">
        <v>9343</v>
      </c>
      <c r="D31" s="22"/>
      <c r="E31" s="27"/>
      <c r="F31" s="27"/>
      <c r="G31" s="27"/>
      <c r="H31" s="22"/>
    </row>
    <row r="32" spans="1:8" ht="11.25">
      <c r="A32" s="6" t="s">
        <v>8</v>
      </c>
      <c r="B32" s="27">
        <v>35172</v>
      </c>
      <c r="C32" s="27">
        <v>-779933</v>
      </c>
      <c r="D32" s="22">
        <v>2473108</v>
      </c>
      <c r="E32" s="27">
        <v>2252558</v>
      </c>
      <c r="F32" s="27">
        <v>2017809</v>
      </c>
      <c r="G32" s="27">
        <v>629265</v>
      </c>
      <c r="H32" s="22">
        <v>-2185904</v>
      </c>
    </row>
    <row r="33" spans="1:8" ht="11.25">
      <c r="A33" s="6" t="s">
        <v>9</v>
      </c>
      <c r="B33" s="27">
        <v>-202466</v>
      </c>
      <c r="C33" s="27">
        <v>-64362</v>
      </c>
      <c r="D33" s="22">
        <v>-217817</v>
      </c>
      <c r="E33" s="27">
        <v>-52285</v>
      </c>
      <c r="F33" s="27">
        <v>-167553</v>
      </c>
      <c r="G33" s="27">
        <v>273267</v>
      </c>
      <c r="H33" s="22">
        <v>-910525</v>
      </c>
    </row>
    <row r="34" spans="1:8" ht="11.25">
      <c r="A34" s="6" t="s">
        <v>10</v>
      </c>
      <c r="B34" s="27">
        <v>21436</v>
      </c>
      <c r="C34" s="27">
        <v>280587</v>
      </c>
      <c r="D34" s="22">
        <v>-2269536</v>
      </c>
      <c r="E34" s="27">
        <v>-2516584</v>
      </c>
      <c r="F34" s="27">
        <v>-1871154</v>
      </c>
      <c r="G34" s="27">
        <v>-1498668</v>
      </c>
      <c r="H34" s="22">
        <v>1408187</v>
      </c>
    </row>
    <row r="35" spans="1:8" ht="11.25">
      <c r="A35" s="6" t="s">
        <v>83</v>
      </c>
      <c r="B35" s="27"/>
      <c r="C35" s="27"/>
      <c r="D35" s="22">
        <v>-403917</v>
      </c>
      <c r="E35" s="27"/>
      <c r="F35" s="27"/>
      <c r="G35" s="27"/>
      <c r="H35" s="22">
        <v>-340407</v>
      </c>
    </row>
    <row r="36" spans="1:8" ht="11.25">
      <c r="A36" s="6" t="s">
        <v>11</v>
      </c>
      <c r="B36" s="27">
        <v>-138669</v>
      </c>
      <c r="C36" s="27">
        <v>-60333</v>
      </c>
      <c r="D36" s="22"/>
      <c r="E36" s="27">
        <v>104485</v>
      </c>
      <c r="F36" s="27">
        <v>78281</v>
      </c>
      <c r="G36" s="27">
        <v>62893</v>
      </c>
      <c r="H36" s="22"/>
    </row>
    <row r="37" spans="1:8" ht="11.25">
      <c r="A37" s="6" t="s">
        <v>12</v>
      </c>
      <c r="B37" s="27">
        <v>-298688</v>
      </c>
      <c r="C37" s="27">
        <v>-81835</v>
      </c>
      <c r="D37" s="22"/>
      <c r="E37" s="27">
        <v>-31907</v>
      </c>
      <c r="F37" s="27">
        <v>27176</v>
      </c>
      <c r="G37" s="27">
        <v>56813</v>
      </c>
      <c r="H37" s="22"/>
    </row>
    <row r="38" spans="1:8" ht="11.25">
      <c r="A38" s="6" t="s">
        <v>13</v>
      </c>
      <c r="B38" s="27">
        <v>191085</v>
      </c>
      <c r="C38" s="27">
        <v>119975</v>
      </c>
      <c r="D38" s="22"/>
      <c r="E38" s="27">
        <v>-404577</v>
      </c>
      <c r="F38" s="27">
        <v>-280336</v>
      </c>
      <c r="G38" s="27">
        <v>-133346</v>
      </c>
      <c r="H38" s="22"/>
    </row>
    <row r="39" spans="1:8" ht="11.25">
      <c r="A39" s="6" t="s">
        <v>14</v>
      </c>
      <c r="B39" s="27">
        <v>871531</v>
      </c>
      <c r="C39" s="27">
        <v>58756</v>
      </c>
      <c r="D39" s="22">
        <v>1893892</v>
      </c>
      <c r="E39" s="27">
        <v>1078283</v>
      </c>
      <c r="F39" s="27">
        <v>1017778</v>
      </c>
      <c r="G39" s="27">
        <v>82929</v>
      </c>
      <c r="H39" s="22">
        <v>1813831</v>
      </c>
    </row>
    <row r="40" spans="1:8" ht="11.25">
      <c r="A40" s="6" t="s">
        <v>15</v>
      </c>
      <c r="B40" s="27">
        <v>4958</v>
      </c>
      <c r="C40" s="27">
        <v>1087</v>
      </c>
      <c r="D40" s="22">
        <v>36141</v>
      </c>
      <c r="E40" s="27">
        <v>29664</v>
      </c>
      <c r="F40" s="27">
        <v>26416</v>
      </c>
      <c r="G40" s="27">
        <v>24065</v>
      </c>
      <c r="H40" s="22">
        <v>47493</v>
      </c>
    </row>
    <row r="41" spans="1:8" ht="11.25">
      <c r="A41" s="6" t="s">
        <v>16</v>
      </c>
      <c r="B41" s="27">
        <v>-18347</v>
      </c>
      <c r="C41" s="27">
        <v>-7735</v>
      </c>
      <c r="D41" s="22">
        <v>-51035</v>
      </c>
      <c r="E41" s="27">
        <v>-36465</v>
      </c>
      <c r="F41" s="27">
        <v>-25154</v>
      </c>
      <c r="G41" s="27">
        <v>-14573</v>
      </c>
      <c r="H41" s="22">
        <v>-46729</v>
      </c>
    </row>
    <row r="42" spans="1:8" ht="11.25">
      <c r="A42" s="6" t="s">
        <v>17</v>
      </c>
      <c r="B42" s="27">
        <v>-166992</v>
      </c>
      <c r="C42" s="27">
        <v>-170116</v>
      </c>
      <c r="D42" s="22">
        <v>-293689</v>
      </c>
      <c r="E42" s="27">
        <v>-262003</v>
      </c>
      <c r="F42" s="27">
        <v>-177412</v>
      </c>
      <c r="G42" s="27">
        <v>-167249</v>
      </c>
      <c r="H42" s="22">
        <v>-193715</v>
      </c>
    </row>
    <row r="43" spans="1:8" ht="12" thickBot="1">
      <c r="A43" s="5" t="s">
        <v>18</v>
      </c>
      <c r="B43" s="28">
        <v>691150</v>
      </c>
      <c r="C43" s="28">
        <v>-118007</v>
      </c>
      <c r="D43" s="23">
        <v>1585309</v>
      </c>
      <c r="E43" s="28">
        <v>809478</v>
      </c>
      <c r="F43" s="28">
        <v>841628</v>
      </c>
      <c r="G43" s="28">
        <v>-74828</v>
      </c>
      <c r="H43" s="23">
        <v>1620879</v>
      </c>
    </row>
    <row r="44" spans="1:8" ht="12" thickTop="1">
      <c r="A44" s="6" t="s">
        <v>19</v>
      </c>
      <c r="B44" s="27"/>
      <c r="C44" s="27">
        <v>-104135</v>
      </c>
      <c r="D44" s="22">
        <v>-161978</v>
      </c>
      <c r="E44" s="27">
        <v>-162307</v>
      </c>
      <c r="F44" s="27">
        <v>-71400</v>
      </c>
      <c r="G44" s="27">
        <v>-75369</v>
      </c>
      <c r="H44" s="22"/>
    </row>
    <row r="45" spans="1:8" ht="11.25">
      <c r="A45" s="6" t="s">
        <v>20</v>
      </c>
      <c r="B45" s="27"/>
      <c r="C45" s="27"/>
      <c r="D45" s="22">
        <v>164518</v>
      </c>
      <c r="E45" s="27">
        <v>69447</v>
      </c>
      <c r="F45" s="27"/>
      <c r="G45" s="27"/>
      <c r="H45" s="22"/>
    </row>
    <row r="46" spans="1:8" ht="11.25">
      <c r="A46" s="6" t="s">
        <v>21</v>
      </c>
      <c r="B46" s="27">
        <v>-461588</v>
      </c>
      <c r="C46" s="27">
        <v>-118541</v>
      </c>
      <c r="D46" s="22">
        <v>-1002395</v>
      </c>
      <c r="E46" s="27">
        <v>-893198</v>
      </c>
      <c r="F46" s="27">
        <v>-740824</v>
      </c>
      <c r="G46" s="27">
        <v>-359871</v>
      </c>
      <c r="H46" s="22">
        <v>-2584689</v>
      </c>
    </row>
    <row r="47" spans="1:8" ht="11.25">
      <c r="A47" s="6" t="s">
        <v>22</v>
      </c>
      <c r="B47" s="27">
        <v>116299</v>
      </c>
      <c r="C47" s="27">
        <v>61405</v>
      </c>
      <c r="D47" s="22">
        <v>47713</v>
      </c>
      <c r="E47" s="27">
        <v>11550</v>
      </c>
      <c r="F47" s="27">
        <v>11550</v>
      </c>
      <c r="G47" s="27">
        <v>11550</v>
      </c>
      <c r="H47" s="22">
        <v>660346</v>
      </c>
    </row>
    <row r="48" spans="1:8" ht="11.25">
      <c r="A48" s="6" t="s">
        <v>23</v>
      </c>
      <c r="B48" s="27">
        <v>-291927</v>
      </c>
      <c r="C48" s="27">
        <v>-112610</v>
      </c>
      <c r="D48" s="22">
        <v>-90170</v>
      </c>
      <c r="E48" s="27">
        <v>-78190</v>
      </c>
      <c r="F48" s="27">
        <v>-31363</v>
      </c>
      <c r="G48" s="27">
        <v>-26527</v>
      </c>
      <c r="H48" s="22">
        <v>-198573</v>
      </c>
    </row>
    <row r="49" spans="1:8" ht="11.25">
      <c r="A49" s="6" t="s">
        <v>24</v>
      </c>
      <c r="B49" s="27">
        <v>-104291</v>
      </c>
      <c r="C49" s="27"/>
      <c r="D49" s="22">
        <v>-429111</v>
      </c>
      <c r="E49" s="27">
        <v>-428958</v>
      </c>
      <c r="F49" s="27">
        <v>-428806</v>
      </c>
      <c r="G49" s="27">
        <v>-400151</v>
      </c>
      <c r="H49" s="22">
        <v>-8344</v>
      </c>
    </row>
    <row r="50" spans="1:8" ht="11.25">
      <c r="A50" s="6" t="s">
        <v>25</v>
      </c>
      <c r="B50" s="27">
        <v>4364200</v>
      </c>
      <c r="C50" s="27"/>
      <c r="D50" s="22">
        <v>497618</v>
      </c>
      <c r="E50" s="27">
        <v>497618</v>
      </c>
      <c r="F50" s="27">
        <v>496837</v>
      </c>
      <c r="G50" s="27">
        <v>21416</v>
      </c>
      <c r="H50" s="22">
        <v>57873</v>
      </c>
    </row>
    <row r="51" spans="1:8" ht="11.25">
      <c r="A51" s="6" t="s">
        <v>26</v>
      </c>
      <c r="B51" s="27">
        <v>-14697</v>
      </c>
      <c r="C51" s="27"/>
      <c r="D51" s="22"/>
      <c r="E51" s="27"/>
      <c r="F51" s="27"/>
      <c r="G51" s="27"/>
      <c r="H51" s="22">
        <v>-288000</v>
      </c>
    </row>
    <row r="52" spans="1:8" ht="11.25">
      <c r="A52" s="6" t="s">
        <v>27</v>
      </c>
      <c r="B52" s="27">
        <v>-409138</v>
      </c>
      <c r="C52" s="27">
        <v>-409138</v>
      </c>
      <c r="D52" s="22"/>
      <c r="E52" s="27"/>
      <c r="F52" s="27"/>
      <c r="G52" s="27"/>
      <c r="H52" s="22"/>
    </row>
    <row r="53" spans="1:8" ht="11.25">
      <c r="A53" s="6" t="s">
        <v>28</v>
      </c>
      <c r="B53" s="27">
        <v>-700000</v>
      </c>
      <c r="C53" s="27"/>
      <c r="D53" s="22">
        <v>-109030</v>
      </c>
      <c r="E53" s="27">
        <v>-109000</v>
      </c>
      <c r="F53" s="27">
        <v>-109000</v>
      </c>
      <c r="G53" s="27">
        <v>-109000</v>
      </c>
      <c r="H53" s="22">
        <v>-852544</v>
      </c>
    </row>
    <row r="54" spans="1:8" ht="11.25">
      <c r="A54" s="6" t="s">
        <v>29</v>
      </c>
      <c r="B54" s="27">
        <v>667</v>
      </c>
      <c r="C54" s="27">
        <v>222</v>
      </c>
      <c r="D54" s="22">
        <v>980232</v>
      </c>
      <c r="E54" s="27">
        <v>980145</v>
      </c>
      <c r="F54" s="27">
        <v>978423</v>
      </c>
      <c r="G54" s="27">
        <v>972320</v>
      </c>
      <c r="H54" s="22">
        <v>52800</v>
      </c>
    </row>
    <row r="55" spans="1:8" ht="11.25">
      <c r="A55" s="6" t="s">
        <v>83</v>
      </c>
      <c r="B55" s="27"/>
      <c r="C55" s="27"/>
      <c r="D55" s="22">
        <v>-4538</v>
      </c>
      <c r="E55" s="27"/>
      <c r="F55" s="27"/>
      <c r="G55" s="27"/>
      <c r="H55" s="22">
        <v>-48539</v>
      </c>
    </row>
    <row r="56" spans="1:8" ht="11.25">
      <c r="A56" s="6" t="s">
        <v>30</v>
      </c>
      <c r="B56" s="27">
        <v>-407326</v>
      </c>
      <c r="C56" s="27">
        <v>-361477</v>
      </c>
      <c r="D56" s="22"/>
      <c r="E56" s="27">
        <v>-38529</v>
      </c>
      <c r="F56" s="27">
        <v>-47986</v>
      </c>
      <c r="G56" s="27">
        <v>-4684</v>
      </c>
      <c r="H56" s="22"/>
    </row>
    <row r="57" spans="1:8" ht="11.25">
      <c r="A57" s="6" t="s">
        <v>31</v>
      </c>
      <c r="B57" s="27">
        <v>121012</v>
      </c>
      <c r="C57" s="27"/>
      <c r="D57" s="22"/>
      <c r="E57" s="27">
        <v>31012</v>
      </c>
      <c r="F57" s="27">
        <v>3775</v>
      </c>
      <c r="G57" s="27">
        <v>675</v>
      </c>
      <c r="H57" s="22"/>
    </row>
    <row r="58" spans="1:8" ht="12" thickBot="1">
      <c r="A58" s="5" t="s">
        <v>32</v>
      </c>
      <c r="B58" s="28">
        <v>2213209</v>
      </c>
      <c r="C58" s="28">
        <v>1655724</v>
      </c>
      <c r="D58" s="23">
        <v>-79669</v>
      </c>
      <c r="E58" s="28">
        <v>-120409</v>
      </c>
      <c r="F58" s="28">
        <v>61204</v>
      </c>
      <c r="G58" s="28">
        <v>30357</v>
      </c>
      <c r="H58" s="23">
        <v>-2984916</v>
      </c>
    </row>
    <row r="59" spans="1:8" ht="12" thickTop="1">
      <c r="A59" s="6" t="s">
        <v>33</v>
      </c>
      <c r="B59" s="27"/>
      <c r="C59" s="27"/>
      <c r="D59" s="22"/>
      <c r="E59" s="27">
        <v>148815</v>
      </c>
      <c r="F59" s="27"/>
      <c r="G59" s="27"/>
      <c r="H59" s="22"/>
    </row>
    <row r="60" spans="1:8" ht="11.25">
      <c r="A60" s="6" t="s">
        <v>34</v>
      </c>
      <c r="B60" s="27">
        <v>-360800</v>
      </c>
      <c r="C60" s="27">
        <v>-10000</v>
      </c>
      <c r="D60" s="22"/>
      <c r="E60" s="27">
        <v>-1248815</v>
      </c>
      <c r="F60" s="27">
        <v>-1100000</v>
      </c>
      <c r="G60" s="27">
        <v>-200000</v>
      </c>
      <c r="H60" s="22"/>
    </row>
    <row r="61" spans="1:8" ht="11.25">
      <c r="A61" s="6" t="s">
        <v>35</v>
      </c>
      <c r="B61" s="27"/>
      <c r="C61" s="27"/>
      <c r="D61" s="22"/>
      <c r="E61" s="27"/>
      <c r="F61" s="27"/>
      <c r="G61" s="27"/>
      <c r="H61" s="22">
        <v>2110000</v>
      </c>
    </row>
    <row r="62" spans="1:8" ht="11.25">
      <c r="A62" s="6" t="s">
        <v>36</v>
      </c>
      <c r="B62" s="27">
        <v>-1756500</v>
      </c>
      <c r="C62" s="27">
        <v>-173000</v>
      </c>
      <c r="D62" s="22">
        <v>-797000</v>
      </c>
      <c r="E62" s="27">
        <v>-541500</v>
      </c>
      <c r="F62" s="27">
        <v>-361000</v>
      </c>
      <c r="G62" s="27">
        <v>-180500</v>
      </c>
      <c r="H62" s="22">
        <v>-761700</v>
      </c>
    </row>
    <row r="63" spans="1:8" ht="11.25">
      <c r="A63" s="6" t="s">
        <v>37</v>
      </c>
      <c r="B63" s="27"/>
      <c r="C63" s="27"/>
      <c r="D63" s="22">
        <v>-39</v>
      </c>
      <c r="E63" s="27">
        <v>-39</v>
      </c>
      <c r="F63" s="27"/>
      <c r="G63" s="27"/>
      <c r="H63" s="22">
        <v>-112</v>
      </c>
    </row>
    <row r="64" spans="1:8" ht="11.25">
      <c r="A64" s="6" t="s">
        <v>38</v>
      </c>
      <c r="B64" s="27"/>
      <c r="C64" s="27"/>
      <c r="D64" s="22">
        <v>-71003</v>
      </c>
      <c r="E64" s="27"/>
      <c r="F64" s="27"/>
      <c r="G64" s="27"/>
      <c r="H64" s="22">
        <v>-177</v>
      </c>
    </row>
    <row r="65" spans="1:8" ht="11.25">
      <c r="A65" s="6" t="s">
        <v>39</v>
      </c>
      <c r="B65" s="27"/>
      <c r="C65" s="27"/>
      <c r="D65" s="22">
        <v>-42319</v>
      </c>
      <c r="E65" s="27"/>
      <c r="F65" s="27"/>
      <c r="G65" s="27"/>
      <c r="H65" s="22"/>
    </row>
    <row r="66" spans="1:8" ht="11.25">
      <c r="A66" s="6" t="s">
        <v>30</v>
      </c>
      <c r="B66" s="27">
        <v>-41059</v>
      </c>
      <c r="C66" s="27">
        <v>-26055</v>
      </c>
      <c r="D66" s="22"/>
      <c r="E66" s="27">
        <v>-93630</v>
      </c>
      <c r="F66" s="27">
        <v>-71474</v>
      </c>
      <c r="G66" s="27">
        <v>-70069</v>
      </c>
      <c r="H66" s="22"/>
    </row>
    <row r="67" spans="1:8" ht="12" thickBot="1">
      <c r="A67" s="5" t="s">
        <v>40</v>
      </c>
      <c r="B67" s="28">
        <v>-2158359</v>
      </c>
      <c r="C67" s="28">
        <v>-209055</v>
      </c>
      <c r="D67" s="23">
        <v>-2010363</v>
      </c>
      <c r="E67" s="28">
        <v>-1735170</v>
      </c>
      <c r="F67" s="28">
        <v>-1532474</v>
      </c>
      <c r="G67" s="28">
        <v>-450569</v>
      </c>
      <c r="H67" s="23">
        <v>718130</v>
      </c>
    </row>
    <row r="68" spans="1:8" ht="12" thickTop="1">
      <c r="A68" s="7" t="s">
        <v>41</v>
      </c>
      <c r="B68" s="27">
        <v>-3944</v>
      </c>
      <c r="C68" s="27">
        <v>-6448</v>
      </c>
      <c r="D68" s="22">
        <v>-49361</v>
      </c>
      <c r="E68" s="27">
        <v>-46267</v>
      </c>
      <c r="F68" s="27">
        <v>-43379</v>
      </c>
      <c r="G68" s="27">
        <v>-17136</v>
      </c>
      <c r="H68" s="22">
        <v>-107922</v>
      </c>
    </row>
    <row r="69" spans="1:8" ht="11.25">
      <c r="A69" s="7" t="s">
        <v>42</v>
      </c>
      <c r="B69" s="27">
        <v>742056</v>
      </c>
      <c r="C69" s="27">
        <v>1322212</v>
      </c>
      <c r="D69" s="22">
        <v>-554085</v>
      </c>
      <c r="E69" s="27">
        <v>-1092369</v>
      </c>
      <c r="F69" s="27">
        <v>-673021</v>
      </c>
      <c r="G69" s="27">
        <v>-512176</v>
      </c>
      <c r="H69" s="22">
        <v>-753828</v>
      </c>
    </row>
    <row r="70" spans="1:8" ht="11.25">
      <c r="A70" s="7" t="s">
        <v>43</v>
      </c>
      <c r="B70" s="27">
        <v>2649828</v>
      </c>
      <c r="C70" s="27">
        <v>2649828</v>
      </c>
      <c r="D70" s="22">
        <v>3203913</v>
      </c>
      <c r="E70" s="27">
        <v>3203913</v>
      </c>
      <c r="F70" s="27">
        <v>3203913</v>
      </c>
      <c r="G70" s="27">
        <v>3203913</v>
      </c>
      <c r="H70" s="22">
        <v>3965934</v>
      </c>
    </row>
    <row r="71" spans="1:8" ht="12" thickBot="1">
      <c r="A71" s="7" t="s">
        <v>43</v>
      </c>
      <c r="B71" s="27">
        <v>3391884</v>
      </c>
      <c r="C71" s="27">
        <v>3972040</v>
      </c>
      <c r="D71" s="22">
        <v>2649828</v>
      </c>
      <c r="E71" s="27">
        <v>2111543</v>
      </c>
      <c r="F71" s="27">
        <v>2530892</v>
      </c>
      <c r="G71" s="27">
        <v>2691737</v>
      </c>
      <c r="H71" s="22">
        <v>3203913</v>
      </c>
    </row>
    <row r="72" spans="1:8" ht="12" thickTop="1">
      <c r="A72" s="8"/>
      <c r="B72" s="24"/>
      <c r="C72" s="24"/>
      <c r="D72" s="24"/>
      <c r="E72" s="24"/>
      <c r="F72" s="24"/>
      <c r="G72" s="24"/>
      <c r="H72" s="24"/>
    </row>
    <row r="74" ht="11.25">
      <c r="A74" s="20" t="s">
        <v>155</v>
      </c>
    </row>
    <row r="75" ht="11.25">
      <c r="A75" s="20" t="s">
        <v>156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H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10" t="s">
        <v>151</v>
      </c>
      <c r="B2" s="14">
        <v>7866</v>
      </c>
      <c r="C2" s="14"/>
      <c r="D2" s="14"/>
      <c r="E2" s="14"/>
      <c r="F2" s="14"/>
      <c r="G2" s="14"/>
      <c r="H2" s="14"/>
    </row>
    <row r="3" spans="1:8" ht="12" thickBot="1">
      <c r="A3" s="11" t="s">
        <v>152</v>
      </c>
      <c r="B3" s="1" t="s">
        <v>153</v>
      </c>
      <c r="C3" s="1"/>
      <c r="D3" s="1"/>
      <c r="E3" s="1"/>
      <c r="F3" s="1"/>
      <c r="G3" s="1"/>
      <c r="H3" s="1"/>
    </row>
    <row r="4" spans="1:8" ht="12" thickTop="1">
      <c r="A4" s="10" t="s">
        <v>56</v>
      </c>
      <c r="B4" s="15" t="str">
        <f>HYPERLINK("http://www.kabupro.jp/mark/20100316/S0005DMT.htm","四半期報告書")</f>
        <v>四半期報告書</v>
      </c>
      <c r="C4" s="15" t="str">
        <f>HYPERLINK("http://www.kabupro.jp/mark/20091214/S0004SOU.htm","四半期報告書")</f>
        <v>四半期報告書</v>
      </c>
      <c r="D4" s="15" t="str">
        <f>HYPERLINK("http://www.kabupro.jp/mark/20100316/S0005DMT.htm","四半期報告書")</f>
        <v>四半期報告書</v>
      </c>
      <c r="E4" s="15" t="str">
        <f>HYPERLINK("http://www.kabupro.jp/mark/20090612/S00038ZE.htm","四半期報告書")</f>
        <v>四半期報告書</v>
      </c>
      <c r="F4" s="15" t="str">
        <f>HYPERLINK("http://www.kabupro.jp/mark/20090313/S0002QHK.htm","四半期報告書")</f>
        <v>四半期報告書</v>
      </c>
      <c r="G4" s="15" t="str">
        <f>HYPERLINK("http://www.kabupro.jp/mark/20081215/S000235W.htm","四半期報告書")</f>
        <v>四半期報告書</v>
      </c>
      <c r="H4" s="15" t="str">
        <f>HYPERLINK("http://www.kabupro.jp/mark/20091029/S0004F1Q.htm","有価証券報告書")</f>
        <v>有価証券報告書</v>
      </c>
    </row>
    <row r="5" spans="1:8" ht="12" thickBot="1">
      <c r="A5" s="11" t="s">
        <v>57</v>
      </c>
      <c r="B5" s="1" t="s">
        <v>233</v>
      </c>
      <c r="C5" s="1" t="s">
        <v>236</v>
      </c>
      <c r="D5" s="1" t="s">
        <v>233</v>
      </c>
      <c r="E5" s="1" t="s">
        <v>238</v>
      </c>
      <c r="F5" s="1" t="s">
        <v>240</v>
      </c>
      <c r="G5" s="1" t="s">
        <v>242</v>
      </c>
      <c r="H5" s="1" t="s">
        <v>63</v>
      </c>
    </row>
    <row r="6" spans="1:8" ht="12.75" thickBot="1" thickTop="1">
      <c r="A6" s="10" t="s">
        <v>58</v>
      </c>
      <c r="B6" s="18" t="s">
        <v>258</v>
      </c>
      <c r="C6" s="19"/>
      <c r="D6" s="19"/>
      <c r="E6" s="19"/>
      <c r="F6" s="19"/>
      <c r="G6" s="19"/>
      <c r="H6" s="19"/>
    </row>
    <row r="7" spans="1:8" ht="12" thickTop="1">
      <c r="A7" s="12" t="s">
        <v>59</v>
      </c>
      <c r="B7" s="14" t="s">
        <v>234</v>
      </c>
      <c r="C7" s="14" t="s">
        <v>234</v>
      </c>
      <c r="D7" s="16" t="s">
        <v>64</v>
      </c>
      <c r="E7" s="14" t="s">
        <v>234</v>
      </c>
      <c r="F7" s="14" t="s">
        <v>234</v>
      </c>
      <c r="G7" s="14" t="s">
        <v>234</v>
      </c>
      <c r="H7" s="16" t="s">
        <v>64</v>
      </c>
    </row>
    <row r="8" spans="1:8" ht="11.25">
      <c r="A8" s="13" t="s">
        <v>60</v>
      </c>
      <c r="B8" s="1"/>
      <c r="C8" s="1"/>
      <c r="D8" s="17"/>
      <c r="E8" s="1"/>
      <c r="F8" s="1"/>
      <c r="G8" s="1"/>
      <c r="H8" s="17"/>
    </row>
    <row r="9" spans="1:8" ht="11.25">
      <c r="A9" s="13" t="s">
        <v>61</v>
      </c>
      <c r="B9" s="1" t="s">
        <v>235</v>
      </c>
      <c r="C9" s="1" t="s">
        <v>237</v>
      </c>
      <c r="D9" s="17" t="s">
        <v>65</v>
      </c>
      <c r="E9" s="1" t="s">
        <v>239</v>
      </c>
      <c r="F9" s="1" t="s">
        <v>241</v>
      </c>
      <c r="G9" s="1" t="s">
        <v>243</v>
      </c>
      <c r="H9" s="17" t="s">
        <v>66</v>
      </c>
    </row>
    <row r="10" spans="1:8" ht="12" thickBot="1">
      <c r="A10" s="13" t="s">
        <v>62</v>
      </c>
      <c r="B10" s="1" t="s">
        <v>68</v>
      </c>
      <c r="C10" s="1" t="s">
        <v>68</v>
      </c>
      <c r="D10" s="17" t="s">
        <v>68</v>
      </c>
      <c r="E10" s="1" t="s">
        <v>68</v>
      </c>
      <c r="F10" s="1" t="s">
        <v>68</v>
      </c>
      <c r="G10" s="1" t="s">
        <v>68</v>
      </c>
      <c r="H10" s="17" t="s">
        <v>68</v>
      </c>
    </row>
    <row r="11" spans="1:8" ht="12" thickTop="1">
      <c r="A11" s="9" t="s">
        <v>67</v>
      </c>
      <c r="B11" s="26">
        <v>3391884</v>
      </c>
      <c r="C11" s="26">
        <v>3972040</v>
      </c>
      <c r="D11" s="21">
        <v>2649828</v>
      </c>
      <c r="E11" s="26">
        <v>2111543</v>
      </c>
      <c r="F11" s="26">
        <v>2530892</v>
      </c>
      <c r="G11" s="26">
        <v>2691737</v>
      </c>
      <c r="H11" s="21">
        <v>3203913</v>
      </c>
    </row>
    <row r="12" spans="1:8" ht="11.25">
      <c r="A12" s="2" t="s">
        <v>244</v>
      </c>
      <c r="B12" s="27">
        <v>1843213</v>
      </c>
      <c r="C12" s="27">
        <v>2644771</v>
      </c>
      <c r="D12" s="22">
        <v>1779876</v>
      </c>
      <c r="E12" s="27">
        <v>1969538</v>
      </c>
      <c r="F12" s="27">
        <v>2174830</v>
      </c>
      <c r="G12" s="27">
        <v>3659241</v>
      </c>
      <c r="H12" s="22">
        <v>4312196</v>
      </c>
    </row>
    <row r="13" spans="1:8" ht="11.25">
      <c r="A13" s="2" t="s">
        <v>73</v>
      </c>
      <c r="B13" s="27"/>
      <c r="C13" s="27"/>
      <c r="D13" s="22"/>
      <c r="E13" s="27">
        <v>97530</v>
      </c>
      <c r="F13" s="27">
        <v>63707</v>
      </c>
      <c r="G13" s="27">
        <v>72541</v>
      </c>
      <c r="H13" s="22"/>
    </row>
    <row r="14" spans="1:8" ht="11.25">
      <c r="A14" s="2" t="s">
        <v>71</v>
      </c>
      <c r="B14" s="27"/>
      <c r="C14" s="27"/>
      <c r="D14" s="22"/>
      <c r="E14" s="27">
        <v>118182</v>
      </c>
      <c r="F14" s="27">
        <v>178449</v>
      </c>
      <c r="G14" s="27">
        <v>222191</v>
      </c>
      <c r="H14" s="22"/>
    </row>
    <row r="15" spans="1:8" ht="11.25">
      <c r="A15" s="2" t="s">
        <v>72</v>
      </c>
      <c r="B15" s="27"/>
      <c r="C15" s="27"/>
      <c r="D15" s="22"/>
      <c r="E15" s="27">
        <v>43365</v>
      </c>
      <c r="F15" s="27">
        <v>70316</v>
      </c>
      <c r="G15" s="27">
        <v>961329</v>
      </c>
      <c r="H15" s="22"/>
    </row>
    <row r="16" spans="1:8" ht="11.25">
      <c r="A16" s="2" t="s">
        <v>74</v>
      </c>
      <c r="B16" s="27">
        <v>178686</v>
      </c>
      <c r="C16" s="27">
        <v>377084</v>
      </c>
      <c r="D16" s="22">
        <v>264211</v>
      </c>
      <c r="E16" s="27"/>
      <c r="F16" s="27"/>
      <c r="G16" s="27"/>
      <c r="H16" s="22"/>
    </row>
    <row r="17" spans="1:8" ht="11.25">
      <c r="A17" s="2" t="s">
        <v>75</v>
      </c>
      <c r="B17" s="27">
        <v>1622668</v>
      </c>
      <c r="C17" s="27">
        <v>1281075</v>
      </c>
      <c r="D17" s="22">
        <v>1125558</v>
      </c>
      <c r="E17" s="27">
        <v>1042730</v>
      </c>
      <c r="F17" s="27">
        <v>1026021</v>
      </c>
      <c r="G17" s="27">
        <v>1103474</v>
      </c>
      <c r="H17" s="22"/>
    </row>
    <row r="18" spans="1:8" ht="11.25">
      <c r="A18" s="2" t="s">
        <v>76</v>
      </c>
      <c r="B18" s="27">
        <v>2299</v>
      </c>
      <c r="C18" s="27">
        <v>63544</v>
      </c>
      <c r="D18" s="22">
        <v>76692</v>
      </c>
      <c r="E18" s="27">
        <v>113646</v>
      </c>
      <c r="F18" s="27">
        <v>113868</v>
      </c>
      <c r="G18" s="27">
        <v>120841</v>
      </c>
      <c r="H18" s="22"/>
    </row>
    <row r="19" spans="1:8" ht="11.25">
      <c r="A19" s="2" t="s">
        <v>78</v>
      </c>
      <c r="B19" s="27"/>
      <c r="C19" s="27"/>
      <c r="D19" s="22"/>
      <c r="E19" s="27"/>
      <c r="F19" s="27"/>
      <c r="G19" s="27"/>
      <c r="H19" s="22">
        <v>350403</v>
      </c>
    </row>
    <row r="20" spans="1:8" ht="11.25">
      <c r="A20" s="2" t="s">
        <v>245</v>
      </c>
      <c r="B20" s="27"/>
      <c r="C20" s="27"/>
      <c r="D20" s="22"/>
      <c r="E20" s="27"/>
      <c r="F20" s="27"/>
      <c r="G20" s="27"/>
      <c r="H20" s="22"/>
    </row>
    <row r="21" spans="1:8" ht="11.25">
      <c r="A21" s="2" t="s">
        <v>81</v>
      </c>
      <c r="B21" s="27">
        <v>147221</v>
      </c>
      <c r="C21" s="27">
        <v>191817</v>
      </c>
      <c r="D21" s="22">
        <v>16922</v>
      </c>
      <c r="E21" s="27">
        <v>62150</v>
      </c>
      <c r="F21" s="27">
        <v>59749</v>
      </c>
      <c r="G21" s="27">
        <v>57623</v>
      </c>
      <c r="H21" s="22">
        <v>74022</v>
      </c>
    </row>
    <row r="22" spans="1:8" ht="11.25">
      <c r="A22" s="2" t="s">
        <v>83</v>
      </c>
      <c r="B22" s="27">
        <v>1826071</v>
      </c>
      <c r="C22" s="27">
        <v>1510726</v>
      </c>
      <c r="D22" s="22">
        <v>986497</v>
      </c>
      <c r="E22" s="27">
        <v>742943</v>
      </c>
      <c r="F22" s="27">
        <v>625803</v>
      </c>
      <c r="G22" s="27">
        <v>515556</v>
      </c>
      <c r="H22" s="22">
        <v>173914</v>
      </c>
    </row>
    <row r="23" spans="1:8" ht="11.25">
      <c r="A23" s="2" t="s">
        <v>84</v>
      </c>
      <c r="B23" s="27">
        <v>-58025</v>
      </c>
      <c r="C23" s="27">
        <v>-336070</v>
      </c>
      <c r="D23" s="22">
        <v>-51167</v>
      </c>
      <c r="E23" s="27">
        <v>-46227</v>
      </c>
      <c r="F23" s="27">
        <v>-30523</v>
      </c>
      <c r="G23" s="27">
        <v>-27507</v>
      </c>
      <c r="H23" s="22">
        <v>-27950</v>
      </c>
    </row>
    <row r="24" spans="1:8" ht="11.25">
      <c r="A24" s="2" t="s">
        <v>85</v>
      </c>
      <c r="B24" s="27">
        <v>8954020</v>
      </c>
      <c r="C24" s="27">
        <v>9704991</v>
      </c>
      <c r="D24" s="22">
        <v>6848418</v>
      </c>
      <c r="E24" s="27">
        <v>6255403</v>
      </c>
      <c r="F24" s="27">
        <v>6813114</v>
      </c>
      <c r="G24" s="27">
        <v>9377029</v>
      </c>
      <c r="H24" s="22">
        <v>11621971</v>
      </c>
    </row>
    <row r="25" spans="1:8" ht="11.25">
      <c r="A25" s="3" t="s">
        <v>246</v>
      </c>
      <c r="B25" s="27">
        <v>217026</v>
      </c>
      <c r="C25" s="27">
        <v>4426870</v>
      </c>
      <c r="D25" s="22">
        <v>4402820</v>
      </c>
      <c r="E25" s="27">
        <v>4437326</v>
      </c>
      <c r="F25" s="27">
        <v>4437432</v>
      </c>
      <c r="G25" s="27">
        <v>4434835</v>
      </c>
      <c r="H25" s="22">
        <v>4132816</v>
      </c>
    </row>
    <row r="26" spans="1:8" ht="11.25">
      <c r="A26" s="3" t="s">
        <v>247</v>
      </c>
      <c r="B26" s="27">
        <v>15196</v>
      </c>
      <c r="C26" s="27">
        <v>14265</v>
      </c>
      <c r="D26" s="22">
        <v>16837</v>
      </c>
      <c r="E26" s="27">
        <v>19439</v>
      </c>
      <c r="F26" s="27">
        <v>19439</v>
      </c>
      <c r="G26" s="27">
        <v>19439</v>
      </c>
      <c r="H26" s="22">
        <v>12899</v>
      </c>
    </row>
    <row r="27" spans="1:8" ht="11.25">
      <c r="A27" s="3" t="s">
        <v>94</v>
      </c>
      <c r="B27" s="27">
        <v>866881</v>
      </c>
      <c r="C27" s="27">
        <v>7458590</v>
      </c>
      <c r="D27" s="22">
        <v>7372649</v>
      </c>
      <c r="E27" s="27">
        <v>7873323</v>
      </c>
      <c r="F27" s="27">
        <v>7755770</v>
      </c>
      <c r="G27" s="27">
        <v>7782421</v>
      </c>
      <c r="H27" s="22">
        <v>7498521</v>
      </c>
    </row>
    <row r="28" spans="1:8" ht="11.25">
      <c r="A28" s="3" t="s">
        <v>96</v>
      </c>
      <c r="B28" s="27">
        <v>37633</v>
      </c>
      <c r="C28" s="27">
        <v>207633</v>
      </c>
      <c r="D28" s="22">
        <v>207633</v>
      </c>
      <c r="E28" s="27">
        <v>207633</v>
      </c>
      <c r="F28" s="27">
        <v>207633</v>
      </c>
      <c r="G28" s="27">
        <v>207633</v>
      </c>
      <c r="H28" s="22">
        <v>207633</v>
      </c>
    </row>
    <row r="29" spans="1:8" ht="11.25">
      <c r="A29" s="3" t="s">
        <v>97</v>
      </c>
      <c r="B29" s="27">
        <v>135203</v>
      </c>
      <c r="C29" s="27">
        <v>240887</v>
      </c>
      <c r="D29" s="22">
        <v>130267</v>
      </c>
      <c r="E29" s="27">
        <v>126411</v>
      </c>
      <c r="F29" s="27">
        <v>48091</v>
      </c>
      <c r="G29" s="27"/>
      <c r="H29" s="22"/>
    </row>
    <row r="30" spans="1:8" ht="11.25">
      <c r="A30" s="3" t="s">
        <v>98</v>
      </c>
      <c r="B30" s="27">
        <v>8932</v>
      </c>
      <c r="C30" s="27"/>
      <c r="D30" s="22"/>
      <c r="E30" s="27">
        <v>13182</v>
      </c>
      <c r="F30" s="27">
        <v>578</v>
      </c>
      <c r="G30" s="27">
        <v>14998</v>
      </c>
      <c r="H30" s="22">
        <v>48991</v>
      </c>
    </row>
    <row r="31" spans="1:8" ht="11.25">
      <c r="A31" s="3" t="s">
        <v>91</v>
      </c>
      <c r="B31" s="27">
        <v>-812512</v>
      </c>
      <c r="C31" s="27">
        <v>-8681370</v>
      </c>
      <c r="D31" s="22">
        <v>-8489743</v>
      </c>
      <c r="E31" s="27">
        <v>-8595455</v>
      </c>
      <c r="F31" s="27">
        <v>-8254523</v>
      </c>
      <c r="G31" s="27">
        <v>-7981079</v>
      </c>
      <c r="H31" s="22"/>
    </row>
    <row r="32" spans="1:8" ht="11.25">
      <c r="A32" s="3" t="s">
        <v>248</v>
      </c>
      <c r="B32" s="27">
        <v>-49094</v>
      </c>
      <c r="C32" s="27">
        <v>-670942</v>
      </c>
      <c r="D32" s="22">
        <v>-671736</v>
      </c>
      <c r="E32" s="27">
        <v>-697852</v>
      </c>
      <c r="F32" s="27">
        <v>-699419</v>
      </c>
      <c r="G32" s="27">
        <v>-356317</v>
      </c>
      <c r="H32" s="22"/>
    </row>
    <row r="33" spans="1:8" ht="11.25">
      <c r="A33" s="3" t="s">
        <v>99</v>
      </c>
      <c r="B33" s="27">
        <v>419268</v>
      </c>
      <c r="C33" s="27">
        <v>2995934</v>
      </c>
      <c r="D33" s="22">
        <v>2968727</v>
      </c>
      <c r="E33" s="27">
        <v>3384008</v>
      </c>
      <c r="F33" s="27">
        <v>3515004</v>
      </c>
      <c r="G33" s="27">
        <v>4121932</v>
      </c>
      <c r="H33" s="22">
        <v>4154379</v>
      </c>
    </row>
    <row r="34" spans="1:8" ht="11.25">
      <c r="A34" s="3" t="s">
        <v>103</v>
      </c>
      <c r="B34" s="27">
        <v>639189</v>
      </c>
      <c r="C34" s="27">
        <v>885038</v>
      </c>
      <c r="D34" s="22">
        <v>419923</v>
      </c>
      <c r="E34" s="27">
        <v>453004</v>
      </c>
      <c r="F34" s="27">
        <v>771278</v>
      </c>
      <c r="G34" s="27">
        <v>791420</v>
      </c>
      <c r="H34" s="22">
        <v>844230</v>
      </c>
    </row>
    <row r="35" spans="1:8" ht="11.25">
      <c r="A35" s="3" t="s">
        <v>83</v>
      </c>
      <c r="B35" s="27">
        <v>621401</v>
      </c>
      <c r="C35" s="27">
        <v>474734</v>
      </c>
      <c r="D35" s="22">
        <v>126756</v>
      </c>
      <c r="E35" s="27">
        <v>128689</v>
      </c>
      <c r="F35" s="27">
        <v>131376</v>
      </c>
      <c r="G35" s="27">
        <v>318135</v>
      </c>
      <c r="H35" s="22">
        <v>334068</v>
      </c>
    </row>
    <row r="36" spans="1:8" ht="11.25">
      <c r="A36" s="3"/>
      <c r="B36" s="27">
        <v>1260591</v>
      </c>
      <c r="C36" s="27">
        <v>1359773</v>
      </c>
      <c r="D36" s="22">
        <v>546680</v>
      </c>
      <c r="E36" s="27">
        <v>581694</v>
      </c>
      <c r="F36" s="27">
        <v>902655</v>
      </c>
      <c r="G36" s="27">
        <v>1109556</v>
      </c>
      <c r="H36" s="22">
        <v>1178299</v>
      </c>
    </row>
    <row r="37" spans="1:8" ht="11.25">
      <c r="A37" s="3" t="s">
        <v>105</v>
      </c>
      <c r="B37" s="27"/>
      <c r="C37" s="27"/>
      <c r="D37" s="22"/>
      <c r="E37" s="27"/>
      <c r="F37" s="27"/>
      <c r="G37" s="27"/>
      <c r="H37" s="22">
        <v>478078</v>
      </c>
    </row>
    <row r="38" spans="1:8" ht="11.25">
      <c r="A38" s="3" t="s">
        <v>249</v>
      </c>
      <c r="B38" s="27"/>
      <c r="C38" s="27">
        <v>2778141</v>
      </c>
      <c r="D38" s="22"/>
      <c r="E38" s="27">
        <v>3040809</v>
      </c>
      <c r="F38" s="27">
        <v>3099467</v>
      </c>
      <c r="G38" s="27">
        <v>3145817</v>
      </c>
      <c r="H38" s="22">
        <v>3178351</v>
      </c>
    </row>
    <row r="39" spans="1:8" ht="11.25">
      <c r="A39" s="3" t="s">
        <v>81</v>
      </c>
      <c r="B39" s="27"/>
      <c r="C39" s="27"/>
      <c r="D39" s="22"/>
      <c r="E39" s="27"/>
      <c r="F39" s="27"/>
      <c r="G39" s="27"/>
      <c r="H39" s="22">
        <v>6934</v>
      </c>
    </row>
    <row r="40" spans="1:8" ht="11.25">
      <c r="A40" s="3" t="s">
        <v>83</v>
      </c>
      <c r="B40" s="27">
        <v>3372625</v>
      </c>
      <c r="C40" s="27">
        <v>1952443</v>
      </c>
      <c r="D40" s="22">
        <v>4456513</v>
      </c>
      <c r="E40" s="27">
        <v>1689891</v>
      </c>
      <c r="F40" s="27">
        <v>1736319</v>
      </c>
      <c r="G40" s="27">
        <v>2072911</v>
      </c>
      <c r="H40" s="22">
        <v>259279</v>
      </c>
    </row>
    <row r="41" spans="1:8" ht="11.25">
      <c r="A41" s="3" t="s">
        <v>84</v>
      </c>
      <c r="B41" s="27">
        <v>-1265059</v>
      </c>
      <c r="C41" s="27">
        <v>-996462</v>
      </c>
      <c r="D41" s="22">
        <v>-853024</v>
      </c>
      <c r="E41" s="27">
        <v>-875100</v>
      </c>
      <c r="F41" s="27">
        <v>-940011</v>
      </c>
      <c r="G41" s="27">
        <v>-882209</v>
      </c>
      <c r="H41" s="22">
        <v>-900695</v>
      </c>
    </row>
    <row r="42" spans="1:8" ht="11.25">
      <c r="A42" s="3"/>
      <c r="B42" s="27">
        <v>2107566</v>
      </c>
      <c r="C42" s="27">
        <v>3734122</v>
      </c>
      <c r="D42" s="22">
        <v>3603488</v>
      </c>
      <c r="E42" s="27">
        <v>3855600</v>
      </c>
      <c r="F42" s="27">
        <v>3895774</v>
      </c>
      <c r="G42" s="27">
        <v>4336519</v>
      </c>
      <c r="H42" s="22">
        <v>4058418</v>
      </c>
    </row>
    <row r="43" spans="1:8" ht="11.25">
      <c r="A43" s="2" t="s">
        <v>112</v>
      </c>
      <c r="B43" s="27">
        <v>3787426</v>
      </c>
      <c r="C43" s="27">
        <v>8089830</v>
      </c>
      <c r="D43" s="22">
        <v>7118896</v>
      </c>
      <c r="E43" s="27">
        <v>7821303</v>
      </c>
      <c r="F43" s="27">
        <v>8313434</v>
      </c>
      <c r="G43" s="27">
        <v>9568008</v>
      </c>
      <c r="H43" s="22">
        <v>9391096</v>
      </c>
    </row>
    <row r="44" spans="1:8" ht="12" thickBot="1">
      <c r="A44" s="5" t="s">
        <v>113</v>
      </c>
      <c r="B44" s="28">
        <v>12741446</v>
      </c>
      <c r="C44" s="28">
        <v>17794821</v>
      </c>
      <c r="D44" s="23">
        <v>13967315</v>
      </c>
      <c r="E44" s="28">
        <v>14076706</v>
      </c>
      <c r="F44" s="28">
        <v>15126549</v>
      </c>
      <c r="G44" s="28">
        <v>18945037</v>
      </c>
      <c r="H44" s="23">
        <v>21013068</v>
      </c>
    </row>
    <row r="45" spans="1:8" ht="12" thickTop="1">
      <c r="A45" s="2" t="s">
        <v>250</v>
      </c>
      <c r="B45" s="27">
        <v>1032156</v>
      </c>
      <c r="C45" s="27">
        <v>1285342</v>
      </c>
      <c r="D45" s="22">
        <v>921840</v>
      </c>
      <c r="E45" s="27">
        <v>665171</v>
      </c>
      <c r="F45" s="27">
        <v>1279890</v>
      </c>
      <c r="G45" s="27">
        <v>1891825</v>
      </c>
      <c r="H45" s="22">
        <v>3361099</v>
      </c>
    </row>
    <row r="46" spans="1:8" ht="11.25">
      <c r="A46" s="2" t="s">
        <v>116</v>
      </c>
      <c r="B46" s="27"/>
      <c r="C46" s="27">
        <v>354251</v>
      </c>
      <c r="D46" s="22">
        <v>10000</v>
      </c>
      <c r="E46" s="27"/>
      <c r="F46" s="27"/>
      <c r="G46" s="27">
        <v>900000</v>
      </c>
      <c r="H46" s="22">
        <v>1100000</v>
      </c>
    </row>
    <row r="47" spans="1:8" ht="11.25">
      <c r="A47" s="2" t="s">
        <v>117</v>
      </c>
      <c r="B47" s="27">
        <v>144800</v>
      </c>
      <c r="C47" s="27">
        <v>692000</v>
      </c>
      <c r="D47" s="22">
        <v>692000</v>
      </c>
      <c r="E47" s="27">
        <v>722000</v>
      </c>
      <c r="F47" s="27">
        <v>722000</v>
      </c>
      <c r="G47" s="27">
        <v>782000</v>
      </c>
      <c r="H47" s="22">
        <v>722000</v>
      </c>
    </row>
    <row r="48" spans="1:8" ht="11.25">
      <c r="A48" s="2" t="s">
        <v>121</v>
      </c>
      <c r="B48" s="27">
        <v>129185</v>
      </c>
      <c r="C48" s="27">
        <v>36702</v>
      </c>
      <c r="D48" s="22">
        <v>184647</v>
      </c>
      <c r="E48" s="27">
        <v>158811</v>
      </c>
      <c r="F48" s="27">
        <v>168050</v>
      </c>
      <c r="G48" s="27">
        <v>77873</v>
      </c>
      <c r="H48" s="22">
        <v>123186</v>
      </c>
    </row>
    <row r="49" spans="1:8" ht="11.25">
      <c r="A49" s="2" t="s">
        <v>122</v>
      </c>
      <c r="B49" s="27"/>
      <c r="C49" s="27">
        <v>2869894</v>
      </c>
      <c r="D49" s="22"/>
      <c r="E49" s="27"/>
      <c r="F49" s="27"/>
      <c r="G49" s="27"/>
      <c r="H49" s="22"/>
    </row>
    <row r="50" spans="1:8" ht="11.25">
      <c r="A50" s="2" t="s">
        <v>126</v>
      </c>
      <c r="B50" s="27">
        <v>101844</v>
      </c>
      <c r="C50" s="27">
        <v>76695</v>
      </c>
      <c r="D50" s="22">
        <v>144641</v>
      </c>
      <c r="E50" s="27">
        <v>84650</v>
      </c>
      <c r="F50" s="27">
        <v>153090</v>
      </c>
      <c r="G50" s="27">
        <v>78133</v>
      </c>
      <c r="H50" s="22">
        <v>251994</v>
      </c>
    </row>
    <row r="51" spans="1:8" ht="11.25">
      <c r="A51" s="2" t="s">
        <v>251</v>
      </c>
      <c r="B51" s="27"/>
      <c r="C51" s="27"/>
      <c r="D51" s="22"/>
      <c r="E51" s="27"/>
      <c r="F51" s="27">
        <v>73671</v>
      </c>
      <c r="G51" s="27"/>
      <c r="H51" s="22"/>
    </row>
    <row r="52" spans="1:8" ht="11.25">
      <c r="A52" s="2" t="s">
        <v>252</v>
      </c>
      <c r="B52" s="27">
        <v>96230</v>
      </c>
      <c r="C52" s="27">
        <v>40186</v>
      </c>
      <c r="D52" s="22">
        <v>39027</v>
      </c>
      <c r="E52" s="27">
        <v>45584</v>
      </c>
      <c r="F52" s="27">
        <v>56294</v>
      </c>
      <c r="G52" s="27">
        <v>147903</v>
      </c>
      <c r="H52" s="22">
        <v>74066</v>
      </c>
    </row>
    <row r="53" spans="1:8" ht="11.25">
      <c r="A53" s="2" t="s">
        <v>104</v>
      </c>
      <c r="B53" s="27">
        <v>1419314</v>
      </c>
      <c r="C53" s="27">
        <v>1405161</v>
      </c>
      <c r="D53" s="22">
        <v>1143360</v>
      </c>
      <c r="E53" s="27">
        <v>1166186</v>
      </c>
      <c r="F53" s="27">
        <v>1118227</v>
      </c>
      <c r="G53" s="27">
        <v>1269979</v>
      </c>
      <c r="H53" s="22">
        <v>576686</v>
      </c>
    </row>
    <row r="54" spans="1:8" ht="11.25">
      <c r="A54" s="2" t="s">
        <v>127</v>
      </c>
      <c r="B54" s="27">
        <v>2923531</v>
      </c>
      <c r="C54" s="27">
        <v>6760234</v>
      </c>
      <c r="D54" s="22">
        <v>3135518</v>
      </c>
      <c r="E54" s="27">
        <v>3056185</v>
      </c>
      <c r="F54" s="27">
        <v>3571224</v>
      </c>
      <c r="G54" s="27">
        <v>5147714</v>
      </c>
      <c r="H54" s="22">
        <v>7010548</v>
      </c>
    </row>
    <row r="55" spans="1:8" ht="11.25">
      <c r="A55" s="2" t="s">
        <v>128</v>
      </c>
      <c r="B55" s="27">
        <v>32400</v>
      </c>
      <c r="C55" s="27">
        <v>1065100</v>
      </c>
      <c r="D55" s="22">
        <v>1224500</v>
      </c>
      <c r="E55" s="27">
        <v>1450000</v>
      </c>
      <c r="F55" s="27">
        <v>1630500</v>
      </c>
      <c r="G55" s="27">
        <v>1751000</v>
      </c>
      <c r="H55" s="22">
        <v>1991500</v>
      </c>
    </row>
    <row r="56" spans="1:8" ht="11.25">
      <c r="A56" s="2" t="s">
        <v>133</v>
      </c>
      <c r="B56" s="27"/>
      <c r="C56" s="27"/>
      <c r="D56" s="22"/>
      <c r="E56" s="27">
        <v>1230</v>
      </c>
      <c r="F56" s="27">
        <v>1230</v>
      </c>
      <c r="G56" s="27">
        <v>1230</v>
      </c>
      <c r="H56" s="22">
        <v>1230</v>
      </c>
    </row>
    <row r="57" spans="1:8" ht="11.25">
      <c r="A57" s="2" t="s">
        <v>104</v>
      </c>
      <c r="B57" s="27">
        <v>298588</v>
      </c>
      <c r="C57" s="27">
        <v>618684</v>
      </c>
      <c r="D57" s="22">
        <v>627135</v>
      </c>
      <c r="E57" s="27">
        <v>658224</v>
      </c>
      <c r="F57" s="27">
        <v>781350</v>
      </c>
      <c r="G57" s="27">
        <v>638749</v>
      </c>
      <c r="H57" s="22">
        <v>654835</v>
      </c>
    </row>
    <row r="58" spans="1:8" ht="11.25">
      <c r="A58" s="2" t="s">
        <v>134</v>
      </c>
      <c r="B58" s="27">
        <v>330988</v>
      </c>
      <c r="C58" s="27">
        <v>1683785</v>
      </c>
      <c r="D58" s="22">
        <v>1851635</v>
      </c>
      <c r="E58" s="27">
        <v>2109454</v>
      </c>
      <c r="F58" s="27">
        <v>2413080</v>
      </c>
      <c r="G58" s="27">
        <v>2390979</v>
      </c>
      <c r="H58" s="22">
        <v>2647565</v>
      </c>
    </row>
    <row r="59" spans="1:8" ht="12" thickBot="1">
      <c r="A59" s="5" t="s">
        <v>253</v>
      </c>
      <c r="B59" s="28">
        <v>3254519</v>
      </c>
      <c r="C59" s="28">
        <v>8444019</v>
      </c>
      <c r="D59" s="23">
        <v>4987154</v>
      </c>
      <c r="E59" s="28">
        <v>5165639</v>
      </c>
      <c r="F59" s="28">
        <v>5984305</v>
      </c>
      <c r="G59" s="28">
        <v>7538693</v>
      </c>
      <c r="H59" s="23">
        <v>9658113</v>
      </c>
    </row>
    <row r="60" spans="1:8" ht="12" thickTop="1">
      <c r="A60" s="2" t="s">
        <v>136</v>
      </c>
      <c r="B60" s="27">
        <v>8450002</v>
      </c>
      <c r="C60" s="27">
        <v>8450002</v>
      </c>
      <c r="D60" s="22">
        <v>8450002</v>
      </c>
      <c r="E60" s="27">
        <v>8450002</v>
      </c>
      <c r="F60" s="27">
        <v>8450002</v>
      </c>
      <c r="G60" s="27">
        <v>8450002</v>
      </c>
      <c r="H60" s="22">
        <v>8450002</v>
      </c>
    </row>
    <row r="61" spans="1:8" ht="11.25">
      <c r="A61" s="2" t="s">
        <v>254</v>
      </c>
      <c r="B61" s="27">
        <v>1186493</v>
      </c>
      <c r="C61" s="27">
        <v>1186493</v>
      </c>
      <c r="D61" s="22">
        <v>1186493</v>
      </c>
      <c r="E61" s="27">
        <v>1186493</v>
      </c>
      <c r="F61" s="27">
        <v>1186493</v>
      </c>
      <c r="G61" s="27">
        <v>1186493</v>
      </c>
      <c r="H61" s="22">
        <v>1186493</v>
      </c>
    </row>
    <row r="62" spans="1:8" ht="11.25">
      <c r="A62" s="2" t="s">
        <v>141</v>
      </c>
      <c r="B62" s="27">
        <v>90814</v>
      </c>
      <c r="C62" s="27">
        <v>14758</v>
      </c>
      <c r="D62" s="22">
        <v>-397023</v>
      </c>
      <c r="E62" s="27">
        <v>-483187</v>
      </c>
      <c r="F62" s="27">
        <v>-142550</v>
      </c>
      <c r="G62" s="27">
        <v>2060124</v>
      </c>
      <c r="H62" s="22">
        <v>2065835</v>
      </c>
    </row>
    <row r="63" spans="1:8" ht="11.25">
      <c r="A63" s="2" t="s">
        <v>142</v>
      </c>
      <c r="B63" s="27">
        <v>-267</v>
      </c>
      <c r="C63" s="27">
        <v>-245</v>
      </c>
      <c r="D63" s="22">
        <v>-245</v>
      </c>
      <c r="E63" s="27">
        <v>-245</v>
      </c>
      <c r="F63" s="27">
        <v>-205</v>
      </c>
      <c r="G63" s="27">
        <v>-205</v>
      </c>
      <c r="H63" s="22">
        <v>-205</v>
      </c>
    </row>
    <row r="64" spans="1:8" ht="11.25">
      <c r="A64" s="2" t="s">
        <v>255</v>
      </c>
      <c r="B64" s="27">
        <v>9727043</v>
      </c>
      <c r="C64" s="27">
        <v>9651008</v>
      </c>
      <c r="D64" s="22">
        <v>9239227</v>
      </c>
      <c r="E64" s="27">
        <v>9153062</v>
      </c>
      <c r="F64" s="27">
        <v>9493739</v>
      </c>
      <c r="G64" s="27">
        <v>11696414</v>
      </c>
      <c r="H64" s="22">
        <v>11702125</v>
      </c>
    </row>
    <row r="65" spans="1:8" ht="11.25">
      <c r="A65" s="2" t="s">
        <v>144</v>
      </c>
      <c r="B65" s="27">
        <v>-15186</v>
      </c>
      <c r="C65" s="27">
        <v>-16692</v>
      </c>
      <c r="D65" s="22">
        <v>3260</v>
      </c>
      <c r="E65" s="27">
        <v>-284</v>
      </c>
      <c r="F65" s="27">
        <v>6190</v>
      </c>
      <c r="G65" s="27">
        <v>-12654</v>
      </c>
      <c r="H65" s="22">
        <v>-44111</v>
      </c>
    </row>
    <row r="66" spans="1:8" ht="11.25">
      <c r="A66" s="2" t="s">
        <v>256</v>
      </c>
      <c r="B66" s="27">
        <v>-562102</v>
      </c>
      <c r="C66" s="27">
        <v>-592661</v>
      </c>
      <c r="D66" s="22">
        <v>-535740</v>
      </c>
      <c r="E66" s="27">
        <v>-504321</v>
      </c>
      <c r="F66" s="27">
        <v>-602647</v>
      </c>
      <c r="G66" s="27">
        <v>-464548</v>
      </c>
      <c r="H66" s="22">
        <v>-447020</v>
      </c>
    </row>
    <row r="67" spans="1:8" ht="11.25">
      <c r="A67" s="2" t="s">
        <v>145</v>
      </c>
      <c r="B67" s="27">
        <v>-577289</v>
      </c>
      <c r="C67" s="27">
        <v>-609353</v>
      </c>
      <c r="D67" s="22">
        <v>-532480</v>
      </c>
      <c r="E67" s="27">
        <v>-504606</v>
      </c>
      <c r="F67" s="27">
        <v>-596457</v>
      </c>
      <c r="G67" s="27">
        <v>-477203</v>
      </c>
      <c r="H67" s="22">
        <v>-491132</v>
      </c>
    </row>
    <row r="68" spans="1:8" ht="11.25">
      <c r="A68" s="6" t="s">
        <v>147</v>
      </c>
      <c r="B68" s="27">
        <v>40696</v>
      </c>
      <c r="C68" s="27">
        <v>41880</v>
      </c>
      <c r="D68" s="22">
        <v>40144</v>
      </c>
      <c r="E68" s="27">
        <v>36377</v>
      </c>
      <c r="F68" s="27">
        <v>35637</v>
      </c>
      <c r="G68" s="27">
        <v>21320</v>
      </c>
      <c r="H68" s="22"/>
    </row>
    <row r="69" spans="1:8" ht="11.25">
      <c r="A69" s="6" t="s">
        <v>257</v>
      </c>
      <c r="B69" s="27">
        <v>296475</v>
      </c>
      <c r="C69" s="27">
        <v>267267</v>
      </c>
      <c r="D69" s="22">
        <v>233269</v>
      </c>
      <c r="E69" s="27">
        <v>226234</v>
      </c>
      <c r="F69" s="27">
        <v>209324</v>
      </c>
      <c r="G69" s="27">
        <v>165810</v>
      </c>
      <c r="H69" s="22">
        <v>143961</v>
      </c>
    </row>
    <row r="70" spans="1:8" ht="11.25">
      <c r="A70" s="6" t="s">
        <v>148</v>
      </c>
      <c r="B70" s="27">
        <v>9486926</v>
      </c>
      <c r="C70" s="27">
        <v>9350802</v>
      </c>
      <c r="D70" s="22">
        <v>8980160</v>
      </c>
      <c r="E70" s="27">
        <v>8911067</v>
      </c>
      <c r="F70" s="27">
        <v>9142244</v>
      </c>
      <c r="G70" s="27">
        <v>11406343</v>
      </c>
      <c r="H70" s="22">
        <v>11354954</v>
      </c>
    </row>
    <row r="71" spans="1:8" ht="12" thickBot="1">
      <c r="A71" s="7" t="s">
        <v>150</v>
      </c>
      <c r="B71" s="27">
        <v>12741446</v>
      </c>
      <c r="C71" s="27">
        <v>17794821</v>
      </c>
      <c r="D71" s="22">
        <v>13967315</v>
      </c>
      <c r="E71" s="27">
        <v>14076706</v>
      </c>
      <c r="F71" s="27">
        <v>15126549</v>
      </c>
      <c r="G71" s="27">
        <v>18945037</v>
      </c>
      <c r="H71" s="22">
        <v>21013068</v>
      </c>
    </row>
    <row r="72" spans="1:8" ht="12" thickTop="1">
      <c r="A72" s="8"/>
      <c r="B72" s="24"/>
      <c r="C72" s="24"/>
      <c r="D72" s="24"/>
      <c r="E72" s="24"/>
      <c r="F72" s="24"/>
      <c r="G72" s="24"/>
      <c r="H72" s="24"/>
    </row>
    <row r="74" ht="11.25">
      <c r="A74" s="20" t="s">
        <v>155</v>
      </c>
    </row>
    <row r="75" ht="11.25">
      <c r="A75" s="20" t="s">
        <v>156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9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10" t="s">
        <v>151</v>
      </c>
      <c r="B2" s="14">
        <v>7866</v>
      </c>
      <c r="C2" s="14"/>
    </row>
    <row r="3" spans="1:3" ht="12" thickBot="1">
      <c r="A3" s="11" t="s">
        <v>152</v>
      </c>
      <c r="B3" s="1" t="s">
        <v>153</v>
      </c>
      <c r="C3" s="1"/>
    </row>
    <row r="4" spans="1:3" ht="12" thickTop="1">
      <c r="A4" s="10" t="s">
        <v>56</v>
      </c>
      <c r="B4" s="15" t="str">
        <f>HYPERLINK("http://www.kabupro.jp/mark/20091029/S0004F1Q.htm","有価証券報告書")</f>
        <v>有価証券報告書</v>
      </c>
      <c r="C4" s="15" t="str">
        <f>HYPERLINK("http://www.kabupro.jp/mark/20091029/S0004F1Q.htm","有価証券報告書")</f>
        <v>有価証券報告書</v>
      </c>
    </row>
    <row r="5" spans="1:3" ht="12" thickBot="1">
      <c r="A5" s="11" t="s">
        <v>57</v>
      </c>
      <c r="B5" s="1" t="s">
        <v>63</v>
      </c>
      <c r="C5" s="1" t="s">
        <v>63</v>
      </c>
    </row>
    <row r="6" spans="1:3" ht="12.75" thickBot="1" thickTop="1">
      <c r="A6" s="10" t="s">
        <v>58</v>
      </c>
      <c r="B6" s="18" t="s">
        <v>232</v>
      </c>
      <c r="C6" s="19"/>
    </row>
    <row r="7" spans="1:3" ht="12" thickTop="1">
      <c r="A7" s="12" t="s">
        <v>59</v>
      </c>
      <c r="B7" s="16" t="s">
        <v>64</v>
      </c>
      <c r="C7" s="16" t="s">
        <v>64</v>
      </c>
    </row>
    <row r="8" spans="1:3" ht="11.25">
      <c r="A8" s="13" t="s">
        <v>60</v>
      </c>
      <c r="B8" s="17" t="s">
        <v>157</v>
      </c>
      <c r="C8" s="17" t="s">
        <v>158</v>
      </c>
    </row>
    <row r="9" spans="1:3" ht="11.25">
      <c r="A9" s="13" t="s">
        <v>61</v>
      </c>
      <c r="B9" s="17" t="s">
        <v>65</v>
      </c>
      <c r="C9" s="17" t="s">
        <v>66</v>
      </c>
    </row>
    <row r="10" spans="1:3" ht="12" thickBot="1">
      <c r="A10" s="13" t="s">
        <v>62</v>
      </c>
      <c r="B10" s="17" t="s">
        <v>68</v>
      </c>
      <c r="C10" s="17" t="s">
        <v>68</v>
      </c>
    </row>
    <row r="11" spans="1:3" ht="12" thickTop="1">
      <c r="A11" s="25" t="s">
        <v>159</v>
      </c>
      <c r="B11" s="21">
        <v>4183464</v>
      </c>
      <c r="C11" s="21">
        <v>6968568</v>
      </c>
    </row>
    <row r="12" spans="1:3" ht="11.25">
      <c r="A12" s="6" t="s">
        <v>160</v>
      </c>
      <c r="B12" s="22">
        <v>1022426</v>
      </c>
      <c r="C12" s="22">
        <v>1507231</v>
      </c>
    </row>
    <row r="13" spans="1:3" ht="11.25">
      <c r="A13" s="6" t="s">
        <v>161</v>
      </c>
      <c r="B13" s="22">
        <v>8144538</v>
      </c>
      <c r="C13" s="22">
        <v>8879162</v>
      </c>
    </row>
    <row r="14" spans="1:3" ht="11.25">
      <c r="A14" s="6" t="s">
        <v>162</v>
      </c>
      <c r="B14" s="22">
        <v>976341</v>
      </c>
      <c r="C14" s="22">
        <v>931811</v>
      </c>
    </row>
    <row r="15" spans="1:3" ht="11.25">
      <c r="A15" s="6" t="s">
        <v>164</v>
      </c>
      <c r="B15" s="22">
        <v>14326771</v>
      </c>
      <c r="C15" s="22">
        <v>18286774</v>
      </c>
    </row>
    <row r="16" spans="1:3" ht="11.25">
      <c r="A16" s="2" t="s">
        <v>165</v>
      </c>
      <c r="B16" s="22">
        <v>1121262</v>
      </c>
      <c r="C16" s="22">
        <v>435110</v>
      </c>
    </row>
    <row r="17" spans="1:3" ht="11.25">
      <c r="A17" s="2" t="s">
        <v>166</v>
      </c>
      <c r="B17" s="22">
        <v>2806695</v>
      </c>
      <c r="C17" s="22">
        <v>5672012</v>
      </c>
    </row>
    <row r="18" spans="1:3" ht="11.25">
      <c r="A18" s="2" t="s">
        <v>167</v>
      </c>
      <c r="B18" s="22">
        <v>3927957</v>
      </c>
      <c r="C18" s="22">
        <v>6107123</v>
      </c>
    </row>
    <row r="19" spans="1:3" ht="11.25">
      <c r="A19" s="2" t="s">
        <v>168</v>
      </c>
      <c r="B19" s="22">
        <v>1364143</v>
      </c>
      <c r="C19" s="22">
        <v>664450</v>
      </c>
    </row>
    <row r="20" spans="1:3" ht="11.25">
      <c r="A20" s="2" t="s">
        <v>169</v>
      </c>
      <c r="B20" s="22">
        <v>180473</v>
      </c>
      <c r="C20" s="22">
        <v>1121262</v>
      </c>
    </row>
    <row r="21" spans="1:3" ht="11.25">
      <c r="A21" s="2" t="s">
        <v>170</v>
      </c>
      <c r="B21" s="22">
        <v>2383339</v>
      </c>
      <c r="C21" s="22">
        <v>4321410</v>
      </c>
    </row>
    <row r="22" spans="1:3" ht="11.25">
      <c r="A22" s="2" t="s">
        <v>171</v>
      </c>
      <c r="B22" s="22">
        <v>159918</v>
      </c>
      <c r="C22" s="22">
        <v>119344</v>
      </c>
    </row>
    <row r="23" spans="1:3" ht="11.25">
      <c r="A23" s="2" t="s">
        <v>172</v>
      </c>
      <c r="B23" s="22">
        <v>886791</v>
      </c>
      <c r="C23" s="22">
        <v>1340219</v>
      </c>
    </row>
    <row r="24" spans="1:3" ht="11.25">
      <c r="A24" s="2" t="s">
        <v>173</v>
      </c>
      <c r="B24" s="22">
        <v>156454</v>
      </c>
      <c r="C24" s="22">
        <v>36688</v>
      </c>
    </row>
    <row r="25" spans="1:3" ht="11.25">
      <c r="A25" s="2" t="s">
        <v>167</v>
      </c>
      <c r="B25" s="22">
        <v>1203164</v>
      </c>
      <c r="C25" s="22">
        <v>1496252</v>
      </c>
    </row>
    <row r="26" spans="1:3" ht="11.25">
      <c r="A26" s="2" t="s">
        <v>174</v>
      </c>
      <c r="B26" s="22">
        <v>381744</v>
      </c>
      <c r="C26" s="22">
        <v>142063</v>
      </c>
    </row>
    <row r="27" spans="1:3" ht="11.25">
      <c r="A27" s="2" t="s">
        <v>175</v>
      </c>
      <c r="B27" s="22">
        <v>6397</v>
      </c>
      <c r="C27" s="22">
        <v>159918</v>
      </c>
    </row>
    <row r="28" spans="1:3" ht="11.25">
      <c r="A28" s="2" t="s">
        <v>176</v>
      </c>
      <c r="B28" s="22">
        <v>815021</v>
      </c>
      <c r="C28" s="22">
        <v>1194269</v>
      </c>
    </row>
    <row r="29" spans="1:3" ht="11.25">
      <c r="A29" s="6" t="s">
        <v>177</v>
      </c>
      <c r="B29" s="22">
        <v>7700805</v>
      </c>
      <c r="C29" s="22">
        <v>8310256</v>
      </c>
    </row>
    <row r="30" spans="1:3" ht="11.25">
      <c r="A30" s="6" t="s">
        <v>178</v>
      </c>
      <c r="B30" s="22">
        <v>399714</v>
      </c>
      <c r="C30" s="22">
        <v>602570</v>
      </c>
    </row>
    <row r="31" spans="1:3" ht="11.25">
      <c r="A31" s="6" t="s">
        <v>179</v>
      </c>
      <c r="B31" s="22">
        <v>11298881</v>
      </c>
      <c r="C31" s="22">
        <v>14428507</v>
      </c>
    </row>
    <row r="32" spans="1:3" ht="11.25">
      <c r="A32" s="7" t="s">
        <v>180</v>
      </c>
      <c r="B32" s="22">
        <v>3027890</v>
      </c>
      <c r="C32" s="22">
        <v>3858267</v>
      </c>
    </row>
    <row r="33" spans="1:3" ht="11.25">
      <c r="A33" s="6" t="s">
        <v>181</v>
      </c>
      <c r="B33" s="22">
        <v>387803</v>
      </c>
      <c r="C33" s="22">
        <v>507533</v>
      </c>
    </row>
    <row r="34" spans="1:3" ht="11.25">
      <c r="A34" s="6" t="s">
        <v>182</v>
      </c>
      <c r="B34" s="22">
        <v>94012</v>
      </c>
      <c r="C34" s="22">
        <v>233040</v>
      </c>
    </row>
    <row r="35" spans="1:3" ht="11.25">
      <c r="A35" s="6" t="s">
        <v>183</v>
      </c>
      <c r="B35" s="22">
        <v>109868</v>
      </c>
      <c r="C35" s="22">
        <v>129968</v>
      </c>
    </row>
    <row r="36" spans="1:3" ht="11.25">
      <c r="A36" s="6" t="s">
        <v>184</v>
      </c>
      <c r="B36" s="22">
        <v>104894</v>
      </c>
      <c r="C36" s="22">
        <v>95847</v>
      </c>
    </row>
    <row r="37" spans="1:3" ht="11.25">
      <c r="A37" s="6" t="s">
        <v>185</v>
      </c>
      <c r="B37" s="22">
        <v>530688</v>
      </c>
      <c r="C37" s="22">
        <v>574444</v>
      </c>
    </row>
    <row r="38" spans="1:3" ht="11.25">
      <c r="A38" s="6" t="s">
        <v>186</v>
      </c>
      <c r="B38" s="22">
        <v>50237</v>
      </c>
      <c r="C38" s="22">
        <v>76901</v>
      </c>
    </row>
    <row r="39" spans="1:3" ht="11.25">
      <c r="A39" s="6" t="s">
        <v>187</v>
      </c>
      <c r="B39" s="22">
        <v>56114</v>
      </c>
      <c r="C39" s="22">
        <v>134482</v>
      </c>
    </row>
    <row r="40" spans="1:3" ht="11.25">
      <c r="A40" s="6" t="s">
        <v>188</v>
      </c>
      <c r="B40" s="22">
        <v>43690</v>
      </c>
      <c r="C40" s="22">
        <v>8799</v>
      </c>
    </row>
    <row r="41" spans="1:3" ht="11.25">
      <c r="A41" s="6" t="s">
        <v>189</v>
      </c>
      <c r="B41" s="22">
        <v>75892</v>
      </c>
      <c r="C41" s="22">
        <v>91455</v>
      </c>
    </row>
    <row r="42" spans="1:3" ht="11.25">
      <c r="A42" s="6" t="s">
        <v>190</v>
      </c>
      <c r="B42" s="22">
        <v>226202</v>
      </c>
      <c r="C42" s="22">
        <v>196903</v>
      </c>
    </row>
    <row r="43" spans="1:3" ht="11.25">
      <c r="A43" s="6" t="s">
        <v>192</v>
      </c>
      <c r="B43" s="22">
        <v>120363</v>
      </c>
      <c r="C43" s="22">
        <v>132280</v>
      </c>
    </row>
    <row r="44" spans="1:3" ht="11.25">
      <c r="A44" s="6" t="s">
        <v>193</v>
      </c>
      <c r="B44" s="22">
        <v>234877</v>
      </c>
      <c r="C44" s="22">
        <v>245579</v>
      </c>
    </row>
    <row r="45" spans="1:3" ht="11.25">
      <c r="A45" s="6" t="s">
        <v>195</v>
      </c>
      <c r="B45" s="22">
        <v>150106</v>
      </c>
      <c r="C45" s="22">
        <v>157204</v>
      </c>
    </row>
    <row r="46" spans="1:3" ht="11.25">
      <c r="A46" s="6" t="s">
        <v>83</v>
      </c>
      <c r="B46" s="22">
        <v>596572</v>
      </c>
      <c r="C46" s="22">
        <v>662730</v>
      </c>
    </row>
    <row r="47" spans="1:3" ht="11.25">
      <c r="A47" s="6" t="s">
        <v>196</v>
      </c>
      <c r="B47" s="22">
        <v>2781326</v>
      </c>
      <c r="C47" s="22">
        <v>3247172</v>
      </c>
    </row>
    <row r="48" spans="1:3" ht="11.25">
      <c r="A48" s="7" t="s">
        <v>197</v>
      </c>
      <c r="B48" s="22">
        <v>246563</v>
      </c>
      <c r="C48" s="22">
        <v>611094</v>
      </c>
    </row>
    <row r="49" spans="1:3" ht="11.25">
      <c r="A49" s="6" t="s">
        <v>198</v>
      </c>
      <c r="B49" s="22">
        <v>19860</v>
      </c>
      <c r="C49" s="22">
        <v>25734</v>
      </c>
    </row>
    <row r="50" spans="1:3" ht="11.25">
      <c r="A50" s="6" t="s">
        <v>200</v>
      </c>
      <c r="B50" s="22">
        <v>8919</v>
      </c>
      <c r="C50" s="22">
        <v>225668</v>
      </c>
    </row>
    <row r="51" spans="1:3" ht="11.25">
      <c r="A51" s="6" t="s">
        <v>201</v>
      </c>
      <c r="B51" s="22">
        <v>39561</v>
      </c>
      <c r="C51" s="22">
        <v>17564</v>
      </c>
    </row>
    <row r="52" spans="1:3" ht="11.25">
      <c r="A52" s="6" t="s">
        <v>202</v>
      </c>
      <c r="B52" s="22"/>
      <c r="C52" s="22">
        <v>135069</v>
      </c>
    </row>
    <row r="53" spans="1:3" ht="11.25">
      <c r="A53" s="6" t="s">
        <v>203</v>
      </c>
      <c r="B53" s="22"/>
      <c r="C53" s="22">
        <v>73016</v>
      </c>
    </row>
    <row r="54" spans="1:3" ht="11.25">
      <c r="A54" s="6" t="s">
        <v>204</v>
      </c>
      <c r="B54" s="22">
        <v>30433</v>
      </c>
      <c r="C54" s="22">
        <v>91729</v>
      </c>
    </row>
    <row r="55" spans="1:3" ht="11.25">
      <c r="A55" s="6" t="s">
        <v>205</v>
      </c>
      <c r="B55" s="22">
        <v>98774</v>
      </c>
      <c r="C55" s="22">
        <v>568783</v>
      </c>
    </row>
    <row r="56" spans="1:3" ht="11.25">
      <c r="A56" s="6" t="s">
        <v>206</v>
      </c>
      <c r="B56" s="22">
        <v>42354</v>
      </c>
      <c r="C56" s="22">
        <v>50416</v>
      </c>
    </row>
    <row r="57" spans="1:3" ht="11.25">
      <c r="A57" s="6" t="s">
        <v>193</v>
      </c>
      <c r="B57" s="22">
        <v>1000</v>
      </c>
      <c r="C57" s="22">
        <v>11000</v>
      </c>
    </row>
    <row r="58" spans="1:3" ht="11.25">
      <c r="A58" s="6" t="s">
        <v>207</v>
      </c>
      <c r="B58" s="22">
        <v>56705</v>
      </c>
      <c r="C58" s="22">
        <v>34462</v>
      </c>
    </row>
    <row r="59" spans="1:3" ht="11.25">
      <c r="A59" s="6" t="s">
        <v>208</v>
      </c>
      <c r="B59" s="22">
        <v>26200</v>
      </c>
      <c r="C59" s="22"/>
    </row>
    <row r="60" spans="1:3" ht="11.25">
      <c r="A60" s="6" t="s">
        <v>104</v>
      </c>
      <c r="B60" s="22">
        <v>9284</v>
      </c>
      <c r="C60" s="22">
        <v>7569</v>
      </c>
    </row>
    <row r="61" spans="1:3" ht="11.25">
      <c r="A61" s="6" t="s">
        <v>209</v>
      </c>
      <c r="B61" s="22">
        <v>135545</v>
      </c>
      <c r="C61" s="22">
        <v>103449</v>
      </c>
    </row>
    <row r="62" spans="1:3" ht="11.25">
      <c r="A62" s="7" t="s">
        <v>210</v>
      </c>
      <c r="B62" s="22">
        <v>209793</v>
      </c>
      <c r="C62" s="22">
        <v>1076428</v>
      </c>
    </row>
    <row r="63" spans="1:3" ht="11.25">
      <c r="A63" s="6" t="s">
        <v>212</v>
      </c>
      <c r="B63" s="22"/>
      <c r="C63" s="22">
        <v>8773</v>
      </c>
    </row>
    <row r="64" spans="1:3" ht="11.25">
      <c r="A64" s="6" t="s">
        <v>213</v>
      </c>
      <c r="B64" s="22">
        <v>85490</v>
      </c>
      <c r="C64" s="22">
        <v>11622</v>
      </c>
    </row>
    <row r="65" spans="1:3" ht="11.25">
      <c r="A65" s="6" t="s">
        <v>214</v>
      </c>
      <c r="B65" s="22">
        <v>9270</v>
      </c>
      <c r="C65" s="22"/>
    </row>
    <row r="66" spans="1:3" ht="11.25">
      <c r="A66" s="6" t="s">
        <v>215</v>
      </c>
      <c r="B66" s="22"/>
      <c r="C66" s="22">
        <v>70000</v>
      </c>
    </row>
    <row r="67" spans="1:3" ht="11.25">
      <c r="A67" s="6" t="s">
        <v>216</v>
      </c>
      <c r="B67" s="22"/>
      <c r="C67" s="22">
        <v>20047</v>
      </c>
    </row>
    <row r="68" spans="1:3" ht="11.25">
      <c r="A68" s="6" t="s">
        <v>83</v>
      </c>
      <c r="B68" s="22">
        <v>10304</v>
      </c>
      <c r="C68" s="22">
        <v>9889</v>
      </c>
    </row>
    <row r="69" spans="1:3" ht="11.25">
      <c r="A69" s="6" t="s">
        <v>217</v>
      </c>
      <c r="B69" s="22">
        <v>105065</v>
      </c>
      <c r="C69" s="22">
        <v>120332</v>
      </c>
    </row>
    <row r="70" spans="1:3" ht="11.25">
      <c r="A70" s="6" t="s">
        <v>218</v>
      </c>
      <c r="B70" s="22">
        <v>2549</v>
      </c>
      <c r="C70" s="22">
        <v>17685</v>
      </c>
    </row>
    <row r="71" spans="1:3" ht="11.25">
      <c r="A71" s="6" t="s">
        <v>219</v>
      </c>
      <c r="B71" s="22">
        <v>148759</v>
      </c>
      <c r="C71" s="22">
        <v>86640</v>
      </c>
    </row>
    <row r="72" spans="1:3" ht="11.25">
      <c r="A72" s="6" t="s">
        <v>220</v>
      </c>
      <c r="B72" s="22">
        <v>732547</v>
      </c>
      <c r="C72" s="22">
        <v>261332</v>
      </c>
    </row>
    <row r="73" spans="1:3" ht="11.25">
      <c r="A73" s="6" t="s">
        <v>221</v>
      </c>
      <c r="B73" s="22">
        <v>1373588</v>
      </c>
      <c r="C73" s="22"/>
    </row>
    <row r="74" spans="1:3" ht="11.25">
      <c r="A74" s="6" t="s">
        <v>222</v>
      </c>
      <c r="B74" s="22">
        <v>194804</v>
      </c>
      <c r="C74" s="22"/>
    </row>
    <row r="75" spans="1:3" ht="11.25">
      <c r="A75" s="6" t="s">
        <v>223</v>
      </c>
      <c r="B75" s="22"/>
      <c r="C75" s="22">
        <v>14225</v>
      </c>
    </row>
    <row r="76" spans="1:3" ht="11.25">
      <c r="A76" s="6" t="s">
        <v>224</v>
      </c>
      <c r="B76" s="22">
        <v>117505</v>
      </c>
      <c r="C76" s="22">
        <v>18445</v>
      </c>
    </row>
    <row r="77" spans="1:3" ht="11.25">
      <c r="A77" s="6" t="s">
        <v>225</v>
      </c>
      <c r="B77" s="22">
        <v>3208</v>
      </c>
      <c r="C77" s="22">
        <v>7488</v>
      </c>
    </row>
    <row r="78" spans="1:3" ht="11.25">
      <c r="A78" s="6" t="s">
        <v>208</v>
      </c>
      <c r="B78" s="22">
        <v>11436</v>
      </c>
      <c r="C78" s="22">
        <v>33460</v>
      </c>
    </row>
    <row r="79" spans="1:3" ht="11.25">
      <c r="A79" s="6" t="s">
        <v>226</v>
      </c>
      <c r="B79" s="22"/>
      <c r="C79" s="22">
        <v>5795</v>
      </c>
    </row>
    <row r="80" spans="1:3" ht="11.25">
      <c r="A80" s="6" t="s">
        <v>188</v>
      </c>
      <c r="B80" s="22">
        <v>75935</v>
      </c>
      <c r="C80" s="22">
        <v>316298</v>
      </c>
    </row>
    <row r="81" spans="1:3" ht="11.25">
      <c r="A81" s="6" t="s">
        <v>104</v>
      </c>
      <c r="B81" s="22">
        <v>1718</v>
      </c>
      <c r="C81" s="22">
        <v>199512</v>
      </c>
    </row>
    <row r="82" spans="1:3" ht="11.25">
      <c r="A82" s="6" t="s">
        <v>227</v>
      </c>
      <c r="B82" s="22">
        <v>2662052</v>
      </c>
      <c r="C82" s="22">
        <v>960884</v>
      </c>
    </row>
    <row r="83" spans="1:3" ht="11.25">
      <c r="A83" s="7" t="s">
        <v>228</v>
      </c>
      <c r="B83" s="22">
        <v>-2347194</v>
      </c>
      <c r="C83" s="22">
        <v>235876</v>
      </c>
    </row>
    <row r="84" spans="1:3" ht="11.25">
      <c r="A84" s="7" t="s">
        <v>229</v>
      </c>
      <c r="B84" s="22">
        <v>32940</v>
      </c>
      <c r="C84" s="22">
        <v>37407</v>
      </c>
    </row>
    <row r="85" spans="1:3" ht="11.25">
      <c r="A85" s="7"/>
      <c r="B85" s="22">
        <v>32940</v>
      </c>
      <c r="C85" s="22">
        <v>37407</v>
      </c>
    </row>
    <row r="86" spans="1:3" ht="12" thickBot="1">
      <c r="A86" s="7" t="s">
        <v>231</v>
      </c>
      <c r="B86" s="22">
        <v>-2380134</v>
      </c>
      <c r="C86" s="22">
        <v>198468</v>
      </c>
    </row>
    <row r="87" spans="1:3" ht="12" thickTop="1">
      <c r="A87" s="8"/>
      <c r="B87" s="24"/>
      <c r="C87" s="24"/>
    </row>
    <row r="89" ht="11.25">
      <c r="A89" s="20" t="s">
        <v>155</v>
      </c>
    </row>
    <row r="90" ht="11.25">
      <c r="A90" s="20" t="s">
        <v>156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C10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10" t="s">
        <v>151</v>
      </c>
      <c r="B2" s="14">
        <v>7866</v>
      </c>
      <c r="C2" s="14"/>
    </row>
    <row r="3" spans="1:3" ht="12" thickBot="1">
      <c r="A3" s="11" t="s">
        <v>152</v>
      </c>
      <c r="B3" s="1" t="s">
        <v>153</v>
      </c>
      <c r="C3" s="1"/>
    </row>
    <row r="4" spans="1:3" ht="12" thickTop="1">
      <c r="A4" s="10" t="s">
        <v>56</v>
      </c>
      <c r="B4" s="15" t="str">
        <f>HYPERLINK("http://www.kabupro.jp/mark/20091029/S0004F1Q.htm","有価証券報告書")</f>
        <v>有価証券報告書</v>
      </c>
      <c r="C4" s="15" t="str">
        <f>HYPERLINK("http://www.kabupro.jp/mark/20091029/S0004F1Q.htm","有価証券報告書")</f>
        <v>有価証券報告書</v>
      </c>
    </row>
    <row r="5" spans="1:3" ht="12" thickBot="1">
      <c r="A5" s="11" t="s">
        <v>57</v>
      </c>
      <c r="B5" s="1" t="s">
        <v>63</v>
      </c>
      <c r="C5" s="1" t="s">
        <v>63</v>
      </c>
    </row>
    <row r="6" spans="1:3" ht="12.75" thickBot="1" thickTop="1">
      <c r="A6" s="10" t="s">
        <v>58</v>
      </c>
      <c r="B6" s="18" t="s">
        <v>154</v>
      </c>
      <c r="C6" s="19"/>
    </row>
    <row r="7" spans="1:3" ht="12" thickTop="1">
      <c r="A7" s="12" t="s">
        <v>59</v>
      </c>
      <c r="B7" s="16" t="s">
        <v>64</v>
      </c>
      <c r="C7" s="16" t="s">
        <v>64</v>
      </c>
    </row>
    <row r="8" spans="1:3" ht="11.25">
      <c r="A8" s="13" t="s">
        <v>60</v>
      </c>
      <c r="B8" s="17"/>
      <c r="C8" s="17"/>
    </row>
    <row r="9" spans="1:3" ht="11.25">
      <c r="A9" s="13" t="s">
        <v>61</v>
      </c>
      <c r="B9" s="17" t="s">
        <v>65</v>
      </c>
      <c r="C9" s="17" t="s">
        <v>66</v>
      </c>
    </row>
    <row r="10" spans="1:3" ht="12" thickBot="1">
      <c r="A10" s="13" t="s">
        <v>62</v>
      </c>
      <c r="B10" s="17" t="s">
        <v>68</v>
      </c>
      <c r="C10" s="17" t="s">
        <v>68</v>
      </c>
    </row>
    <row r="11" spans="1:3" ht="12" thickTop="1">
      <c r="A11" s="9" t="s">
        <v>67</v>
      </c>
      <c r="B11" s="21">
        <v>1863684</v>
      </c>
      <c r="C11" s="21">
        <v>2354922</v>
      </c>
    </row>
    <row r="12" spans="1:3" ht="11.25">
      <c r="A12" s="2" t="s">
        <v>69</v>
      </c>
      <c r="B12" s="22">
        <v>68008</v>
      </c>
      <c r="C12" s="22">
        <v>511100</v>
      </c>
    </row>
    <row r="13" spans="1:3" ht="11.25">
      <c r="A13" s="2" t="s">
        <v>70</v>
      </c>
      <c r="B13" s="22">
        <v>954826</v>
      </c>
      <c r="C13" s="22">
        <v>2619269</v>
      </c>
    </row>
    <row r="14" spans="1:3" ht="11.25">
      <c r="A14" s="2" t="s">
        <v>71</v>
      </c>
      <c r="B14" s="22"/>
      <c r="C14" s="22">
        <v>159918</v>
      </c>
    </row>
    <row r="15" spans="1:3" ht="11.25">
      <c r="A15" s="2" t="s">
        <v>72</v>
      </c>
      <c r="B15" s="22"/>
      <c r="C15" s="22">
        <v>1121262</v>
      </c>
    </row>
    <row r="16" spans="1:3" ht="11.25">
      <c r="A16" s="2" t="s">
        <v>74</v>
      </c>
      <c r="B16" s="22">
        <v>186871</v>
      </c>
      <c r="C16" s="22"/>
    </row>
    <row r="17" spans="1:3" ht="11.25">
      <c r="A17" s="2" t="s">
        <v>75</v>
      </c>
      <c r="B17" s="22">
        <v>931695</v>
      </c>
      <c r="C17" s="22">
        <v>923558</v>
      </c>
    </row>
    <row r="18" spans="1:3" ht="11.25">
      <c r="A18" s="2" t="s">
        <v>76</v>
      </c>
      <c r="B18" s="22">
        <v>74593</v>
      </c>
      <c r="C18" s="22">
        <v>131963</v>
      </c>
    </row>
    <row r="19" spans="1:3" ht="11.25">
      <c r="A19" s="2" t="s">
        <v>77</v>
      </c>
      <c r="B19" s="22">
        <v>278143</v>
      </c>
      <c r="C19" s="22">
        <v>43952</v>
      </c>
    </row>
    <row r="20" spans="1:3" ht="11.25">
      <c r="A20" s="2" t="s">
        <v>78</v>
      </c>
      <c r="B20" s="22">
        <v>259822</v>
      </c>
      <c r="C20" s="22">
        <v>328003</v>
      </c>
    </row>
    <row r="21" spans="1:3" ht="11.25">
      <c r="A21" s="2" t="s">
        <v>79</v>
      </c>
      <c r="B21" s="22"/>
      <c r="C21" s="22">
        <v>850000</v>
      </c>
    </row>
    <row r="22" spans="1:3" ht="11.25">
      <c r="A22" s="2" t="s">
        <v>80</v>
      </c>
      <c r="B22" s="22">
        <v>20752</v>
      </c>
      <c r="C22" s="22">
        <v>85301</v>
      </c>
    </row>
    <row r="23" spans="1:3" ht="11.25">
      <c r="A23" s="2" t="s">
        <v>82</v>
      </c>
      <c r="B23" s="22">
        <v>195260</v>
      </c>
      <c r="C23" s="22">
        <v>506187</v>
      </c>
    </row>
    <row r="24" spans="1:3" ht="11.25">
      <c r="A24" s="2" t="s">
        <v>83</v>
      </c>
      <c r="B24" s="22">
        <v>7427</v>
      </c>
      <c r="C24" s="22">
        <v>22908</v>
      </c>
    </row>
    <row r="25" spans="1:3" ht="11.25">
      <c r="A25" s="2" t="s">
        <v>84</v>
      </c>
      <c r="B25" s="22">
        <v>-48690</v>
      </c>
      <c r="C25" s="22">
        <v>-14000</v>
      </c>
    </row>
    <row r="26" spans="1:3" ht="11.25">
      <c r="A26" s="2" t="s">
        <v>85</v>
      </c>
      <c r="B26" s="22">
        <v>4792396</v>
      </c>
      <c r="C26" s="22">
        <v>9644349</v>
      </c>
    </row>
    <row r="27" spans="1:3" ht="11.25">
      <c r="A27" s="3" t="s">
        <v>86</v>
      </c>
      <c r="B27" s="22">
        <v>3707145</v>
      </c>
      <c r="C27" s="22">
        <v>3924573</v>
      </c>
    </row>
    <row r="28" spans="1:3" ht="11.25">
      <c r="A28" s="4" t="s">
        <v>87</v>
      </c>
      <c r="B28" s="22">
        <v>-2582117</v>
      </c>
      <c r="C28" s="22">
        <v>-2343514</v>
      </c>
    </row>
    <row r="29" spans="1:3" ht="11.25">
      <c r="A29" s="4" t="s">
        <v>88</v>
      </c>
      <c r="B29" s="22">
        <v>1125028</v>
      </c>
      <c r="C29" s="22">
        <v>1581059</v>
      </c>
    </row>
    <row r="30" spans="1:3" ht="11.25">
      <c r="A30" s="3" t="s">
        <v>89</v>
      </c>
      <c r="B30" s="22">
        <v>192517</v>
      </c>
      <c r="C30" s="22">
        <v>198875</v>
      </c>
    </row>
    <row r="31" spans="1:3" ht="11.25">
      <c r="A31" s="4" t="s">
        <v>87</v>
      </c>
      <c r="B31" s="22">
        <v>-154949</v>
      </c>
      <c r="C31" s="22">
        <v>-147370</v>
      </c>
    </row>
    <row r="32" spans="1:3" ht="11.25">
      <c r="A32" s="4" t="s">
        <v>90</v>
      </c>
      <c r="B32" s="22">
        <v>37567</v>
      </c>
      <c r="C32" s="22">
        <v>51505</v>
      </c>
    </row>
    <row r="33" spans="1:3" ht="11.25">
      <c r="A33" s="3" t="s">
        <v>92</v>
      </c>
      <c r="B33" s="22">
        <v>10296</v>
      </c>
      <c r="C33" s="22">
        <v>12899</v>
      </c>
    </row>
    <row r="34" spans="1:3" ht="11.25">
      <c r="A34" s="4" t="s">
        <v>87</v>
      </c>
      <c r="B34" s="22">
        <v>-9690</v>
      </c>
      <c r="C34" s="22">
        <v>-11474</v>
      </c>
    </row>
    <row r="35" spans="1:3" ht="11.25">
      <c r="A35" s="4" t="s">
        <v>93</v>
      </c>
      <c r="B35" s="22">
        <v>606</v>
      </c>
      <c r="C35" s="22">
        <v>1424</v>
      </c>
    </row>
    <row r="36" spans="1:3" ht="11.25">
      <c r="A36" s="3" t="s">
        <v>94</v>
      </c>
      <c r="B36" s="22">
        <v>6997113</v>
      </c>
      <c r="C36" s="22">
        <v>7419922</v>
      </c>
    </row>
    <row r="37" spans="1:3" ht="11.25">
      <c r="A37" s="4" t="s">
        <v>87</v>
      </c>
      <c r="B37" s="22">
        <v>-5629334</v>
      </c>
      <c r="C37" s="22">
        <v>-5206224</v>
      </c>
    </row>
    <row r="38" spans="1:3" ht="11.25">
      <c r="A38" s="4" t="s">
        <v>95</v>
      </c>
      <c r="B38" s="22">
        <v>1367778</v>
      </c>
      <c r="C38" s="22">
        <v>2213698</v>
      </c>
    </row>
    <row r="39" spans="1:3" ht="11.25">
      <c r="A39" s="3" t="s">
        <v>96</v>
      </c>
      <c r="B39" s="22">
        <v>207633</v>
      </c>
      <c r="C39" s="22">
        <v>207633</v>
      </c>
    </row>
    <row r="40" spans="1:3" ht="11.25">
      <c r="A40" s="3" t="s">
        <v>97</v>
      </c>
      <c r="B40" s="22">
        <v>126411</v>
      </c>
      <c r="C40" s="22"/>
    </row>
    <row r="41" spans="1:3" ht="11.25">
      <c r="A41" s="4" t="s">
        <v>87</v>
      </c>
      <c r="B41" s="22">
        <v>-23716</v>
      </c>
      <c r="C41" s="22"/>
    </row>
    <row r="42" spans="1:3" ht="11.25">
      <c r="A42" s="4" t="s">
        <v>97</v>
      </c>
      <c r="B42" s="22">
        <v>102695</v>
      </c>
      <c r="C42" s="22"/>
    </row>
    <row r="43" spans="1:3" ht="11.25">
      <c r="A43" s="3" t="s">
        <v>98</v>
      </c>
      <c r="B43" s="22"/>
      <c r="C43" s="22">
        <v>434</v>
      </c>
    </row>
    <row r="44" spans="1:3" ht="11.25">
      <c r="A44" s="3" t="s">
        <v>100</v>
      </c>
      <c r="B44" s="22">
        <v>2841309</v>
      </c>
      <c r="C44" s="22">
        <v>4055755</v>
      </c>
    </row>
    <row r="45" spans="1:3" ht="11.25">
      <c r="A45" s="3" t="s">
        <v>101</v>
      </c>
      <c r="B45" s="22"/>
      <c r="C45" s="22">
        <v>166</v>
      </c>
    </row>
    <row r="46" spans="1:3" ht="11.25">
      <c r="A46" s="3" t="s">
        <v>102</v>
      </c>
      <c r="B46" s="22">
        <v>58213</v>
      </c>
      <c r="C46" s="22">
        <v>210793</v>
      </c>
    </row>
    <row r="47" spans="1:3" ht="11.25">
      <c r="A47" s="3" t="s">
        <v>103</v>
      </c>
      <c r="B47" s="22">
        <v>243492</v>
      </c>
      <c r="C47" s="22">
        <v>657402</v>
      </c>
    </row>
    <row r="48" spans="1:3" ht="11.25">
      <c r="A48" s="3" t="s">
        <v>104</v>
      </c>
      <c r="B48" s="22">
        <v>10626</v>
      </c>
      <c r="C48" s="22">
        <v>16506</v>
      </c>
    </row>
    <row r="49" spans="1:3" ht="11.25">
      <c r="A49" s="3"/>
      <c r="B49" s="22">
        <v>312333</v>
      </c>
      <c r="C49" s="22">
        <v>884869</v>
      </c>
    </row>
    <row r="50" spans="1:3" ht="11.25">
      <c r="A50" s="3" t="s">
        <v>105</v>
      </c>
      <c r="B50" s="22">
        <v>399990</v>
      </c>
      <c r="C50" s="22">
        <v>473078</v>
      </c>
    </row>
    <row r="51" spans="1:3" ht="11.25">
      <c r="A51" s="3" t="s">
        <v>106</v>
      </c>
      <c r="B51" s="22">
        <v>515053</v>
      </c>
      <c r="C51" s="22">
        <v>315252</v>
      </c>
    </row>
    <row r="52" spans="1:3" ht="11.25">
      <c r="A52" s="3" t="s">
        <v>107</v>
      </c>
      <c r="B52" s="22">
        <v>0</v>
      </c>
      <c r="C52" s="22">
        <v>0</v>
      </c>
    </row>
    <row r="53" spans="1:3" ht="11.25">
      <c r="A53" s="3" t="s">
        <v>108</v>
      </c>
      <c r="B53" s="22">
        <v>667</v>
      </c>
      <c r="C53" s="22">
        <v>1580</v>
      </c>
    </row>
    <row r="54" spans="1:3" ht="11.25">
      <c r="A54" s="3" t="s">
        <v>109</v>
      </c>
      <c r="B54" s="22">
        <v>1166146</v>
      </c>
      <c r="C54" s="22">
        <v>1199199</v>
      </c>
    </row>
    <row r="55" spans="1:3" ht="11.25">
      <c r="A55" s="3" t="s">
        <v>110</v>
      </c>
      <c r="B55" s="22">
        <v>1727</v>
      </c>
      <c r="C55" s="22">
        <v>8933</v>
      </c>
    </row>
    <row r="56" spans="1:3" ht="11.25">
      <c r="A56" s="3" t="s">
        <v>111</v>
      </c>
      <c r="B56" s="22">
        <v>2790201</v>
      </c>
      <c r="C56" s="22">
        <v>3174506</v>
      </c>
    </row>
    <row r="57" spans="1:3" ht="11.25">
      <c r="A57" s="3" t="s">
        <v>104</v>
      </c>
      <c r="B57" s="22">
        <v>110084</v>
      </c>
      <c r="C57" s="22">
        <v>133298</v>
      </c>
    </row>
    <row r="58" spans="1:3" ht="11.25">
      <c r="A58" s="3" t="s">
        <v>84</v>
      </c>
      <c r="B58" s="22">
        <v>-1124746</v>
      </c>
      <c r="C58" s="22">
        <v>-1063425</v>
      </c>
    </row>
    <row r="59" spans="1:3" ht="11.25">
      <c r="A59" s="3"/>
      <c r="B59" s="22">
        <v>3859125</v>
      </c>
      <c r="C59" s="22">
        <v>4242423</v>
      </c>
    </row>
    <row r="60" spans="1:3" ht="11.25">
      <c r="A60" s="2" t="s">
        <v>112</v>
      </c>
      <c r="B60" s="22">
        <v>7012768</v>
      </c>
      <c r="C60" s="22">
        <v>9183048</v>
      </c>
    </row>
    <row r="61" spans="1:3" ht="12" thickBot="1">
      <c r="A61" s="5" t="s">
        <v>113</v>
      </c>
      <c r="B61" s="23">
        <v>11805164</v>
      </c>
      <c r="C61" s="23">
        <v>18827398</v>
      </c>
    </row>
    <row r="62" spans="1:3" ht="12" thickTop="1">
      <c r="A62" s="2" t="s">
        <v>114</v>
      </c>
      <c r="B62" s="22">
        <v>240314</v>
      </c>
      <c r="C62" s="22">
        <v>738334</v>
      </c>
    </row>
    <row r="63" spans="1:3" ht="11.25">
      <c r="A63" s="2" t="s">
        <v>115</v>
      </c>
      <c r="B63" s="22">
        <v>577863</v>
      </c>
      <c r="C63" s="22">
        <v>2474014</v>
      </c>
    </row>
    <row r="64" spans="1:3" ht="11.25">
      <c r="A64" s="2" t="s">
        <v>116</v>
      </c>
      <c r="B64" s="22"/>
      <c r="C64" s="22">
        <v>1100000</v>
      </c>
    </row>
    <row r="65" spans="1:3" ht="11.25">
      <c r="A65" s="2" t="s">
        <v>117</v>
      </c>
      <c r="B65" s="22">
        <v>692000</v>
      </c>
      <c r="C65" s="22">
        <v>722000</v>
      </c>
    </row>
    <row r="66" spans="1:3" ht="11.25">
      <c r="A66" s="2" t="s">
        <v>118</v>
      </c>
      <c r="B66" s="22">
        <v>58656</v>
      </c>
      <c r="C66" s="22"/>
    </row>
    <row r="67" spans="1:3" ht="11.25">
      <c r="A67" s="2" t="s">
        <v>119</v>
      </c>
      <c r="B67" s="22">
        <v>342424</v>
      </c>
      <c r="C67" s="22">
        <v>632865</v>
      </c>
    </row>
    <row r="68" spans="1:3" ht="11.25">
      <c r="A68" s="2" t="s">
        <v>120</v>
      </c>
      <c r="B68" s="22">
        <v>177971</v>
      </c>
      <c r="C68" s="22">
        <v>175435</v>
      </c>
    </row>
    <row r="69" spans="1:3" ht="11.25">
      <c r="A69" s="2" t="s">
        <v>121</v>
      </c>
      <c r="B69" s="22">
        <v>39674</v>
      </c>
      <c r="C69" s="22">
        <v>56267</v>
      </c>
    </row>
    <row r="70" spans="1:3" ht="11.25">
      <c r="A70" s="2" t="s">
        <v>123</v>
      </c>
      <c r="B70" s="22">
        <v>39212</v>
      </c>
      <c r="C70" s="22">
        <v>99757</v>
      </c>
    </row>
    <row r="71" spans="1:3" ht="11.25">
      <c r="A71" s="2" t="s">
        <v>124</v>
      </c>
      <c r="B71" s="22">
        <v>17509</v>
      </c>
      <c r="C71" s="22">
        <v>16569</v>
      </c>
    </row>
    <row r="72" spans="1:3" ht="11.25">
      <c r="A72" s="2" t="s">
        <v>125</v>
      </c>
      <c r="B72" s="22">
        <v>55177</v>
      </c>
      <c r="C72" s="22">
        <v>49077</v>
      </c>
    </row>
    <row r="73" spans="1:3" ht="11.25">
      <c r="A73" s="2" t="s">
        <v>126</v>
      </c>
      <c r="B73" s="22">
        <v>144641</v>
      </c>
      <c r="C73" s="22">
        <v>231994</v>
      </c>
    </row>
    <row r="74" spans="1:3" ht="11.25">
      <c r="A74" s="2" t="s">
        <v>104</v>
      </c>
      <c r="B74" s="22">
        <v>107154</v>
      </c>
      <c r="C74" s="22">
        <v>21288</v>
      </c>
    </row>
    <row r="75" spans="1:3" ht="11.25">
      <c r="A75" s="2" t="s">
        <v>127</v>
      </c>
      <c r="B75" s="22">
        <v>2492602</v>
      </c>
      <c r="C75" s="22">
        <v>6317604</v>
      </c>
    </row>
    <row r="76" spans="1:3" ht="11.25">
      <c r="A76" s="2" t="s">
        <v>128</v>
      </c>
      <c r="B76" s="22">
        <v>1224500</v>
      </c>
      <c r="C76" s="22">
        <v>1991500</v>
      </c>
    </row>
    <row r="77" spans="1:3" ht="11.25">
      <c r="A77" s="2" t="s">
        <v>129</v>
      </c>
      <c r="B77" s="22">
        <v>273303</v>
      </c>
      <c r="C77" s="22">
        <v>267314</v>
      </c>
    </row>
    <row r="78" spans="1:3" ht="11.25">
      <c r="A78" s="2" t="s">
        <v>130</v>
      </c>
      <c r="B78" s="22">
        <v>371939</v>
      </c>
      <c r="C78" s="22">
        <v>433518</v>
      </c>
    </row>
    <row r="79" spans="1:3" ht="11.25">
      <c r="A79" s="2" t="s">
        <v>131</v>
      </c>
      <c r="B79" s="22">
        <v>31948</v>
      </c>
      <c r="C79" s="22"/>
    </row>
    <row r="80" spans="1:3" ht="11.25">
      <c r="A80" s="2" t="s">
        <v>132</v>
      </c>
      <c r="B80" s="22">
        <v>2236</v>
      </c>
      <c r="C80" s="22"/>
    </row>
    <row r="81" spans="1:3" ht="11.25">
      <c r="A81" s="2" t="s">
        <v>133</v>
      </c>
      <c r="B81" s="22">
        <v>1230</v>
      </c>
      <c r="C81" s="22">
        <v>1230</v>
      </c>
    </row>
    <row r="82" spans="1:3" ht="11.25">
      <c r="A82" s="2" t="s">
        <v>104</v>
      </c>
      <c r="B82" s="22">
        <v>12001</v>
      </c>
      <c r="C82" s="22">
        <v>25584</v>
      </c>
    </row>
    <row r="83" spans="1:3" ht="11.25">
      <c r="A83" s="2" t="s">
        <v>134</v>
      </c>
      <c r="B83" s="22">
        <v>1917159</v>
      </c>
      <c r="C83" s="22">
        <v>2719146</v>
      </c>
    </row>
    <row r="84" spans="1:3" ht="12" thickBot="1">
      <c r="A84" s="5" t="s">
        <v>135</v>
      </c>
      <c r="B84" s="23">
        <v>4409761</v>
      </c>
      <c r="C84" s="23">
        <v>9036751</v>
      </c>
    </row>
    <row r="85" spans="1:3" ht="12" thickTop="1">
      <c r="A85" s="2" t="s">
        <v>136</v>
      </c>
      <c r="B85" s="22">
        <v>8450002</v>
      </c>
      <c r="C85" s="22">
        <v>8450002</v>
      </c>
    </row>
    <row r="86" spans="1:3" ht="11.25">
      <c r="A86" s="3" t="s">
        <v>137</v>
      </c>
      <c r="B86" s="22">
        <v>1186493</v>
      </c>
      <c r="C86" s="22">
        <v>1186493</v>
      </c>
    </row>
    <row r="87" spans="1:3" ht="11.25">
      <c r="A87" s="3" t="s">
        <v>138</v>
      </c>
      <c r="B87" s="22">
        <v>1186493</v>
      </c>
      <c r="C87" s="22">
        <v>1186493</v>
      </c>
    </row>
    <row r="88" spans="1:3" ht="11.25">
      <c r="A88" s="3" t="s">
        <v>139</v>
      </c>
      <c r="B88" s="22">
        <v>7008</v>
      </c>
      <c r="C88" s="22"/>
    </row>
    <row r="89" spans="1:3" ht="11.25">
      <c r="A89" s="4" t="s">
        <v>140</v>
      </c>
      <c r="B89" s="22">
        <v>-2258761</v>
      </c>
      <c r="C89" s="22">
        <v>198468</v>
      </c>
    </row>
    <row r="90" spans="1:3" ht="11.25">
      <c r="A90" s="3" t="s">
        <v>141</v>
      </c>
      <c r="B90" s="22">
        <v>-2251752</v>
      </c>
      <c r="C90" s="22">
        <v>198468</v>
      </c>
    </row>
    <row r="91" spans="1:3" ht="11.25">
      <c r="A91" s="2" t="s">
        <v>142</v>
      </c>
      <c r="B91" s="22">
        <v>-245</v>
      </c>
      <c r="C91" s="22">
        <v>-205</v>
      </c>
    </row>
    <row r="92" spans="1:3" ht="11.25">
      <c r="A92" s="2" t="s">
        <v>143</v>
      </c>
      <c r="B92" s="22">
        <v>7384497</v>
      </c>
      <c r="C92" s="22">
        <v>9834759</v>
      </c>
    </row>
    <row r="93" spans="1:3" ht="11.25">
      <c r="A93" s="2" t="s">
        <v>144</v>
      </c>
      <c r="B93" s="22">
        <v>3260</v>
      </c>
      <c r="C93" s="22">
        <v>-44111</v>
      </c>
    </row>
    <row r="94" spans="1:3" ht="11.25">
      <c r="A94" s="2" t="s">
        <v>146</v>
      </c>
      <c r="B94" s="22">
        <v>3260</v>
      </c>
      <c r="C94" s="22">
        <v>-44111</v>
      </c>
    </row>
    <row r="95" spans="1:3" ht="11.25">
      <c r="A95" s="6" t="s">
        <v>147</v>
      </c>
      <c r="B95" s="22">
        <v>7644</v>
      </c>
      <c r="C95" s="22"/>
    </row>
    <row r="96" spans="1:3" ht="11.25">
      <c r="A96" s="6" t="s">
        <v>149</v>
      </c>
      <c r="B96" s="22">
        <v>7395402</v>
      </c>
      <c r="C96" s="22">
        <v>9790647</v>
      </c>
    </row>
    <row r="97" spans="1:3" ht="12" thickBot="1">
      <c r="A97" s="7" t="s">
        <v>150</v>
      </c>
      <c r="B97" s="22">
        <v>11805164</v>
      </c>
      <c r="C97" s="22">
        <v>18827398</v>
      </c>
    </row>
    <row r="98" spans="1:3" ht="12" thickTop="1">
      <c r="A98" s="8"/>
      <c r="B98" s="24"/>
      <c r="C98" s="24"/>
    </row>
    <row r="100" ht="11.25">
      <c r="A100" s="20" t="s">
        <v>155</v>
      </c>
    </row>
    <row r="101" ht="11.25">
      <c r="A101" s="20" t="s">
        <v>156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2010-03-16T19:11:41Z</dcterms:created>
  <dcterms:modified xsi:type="dcterms:W3CDTF">2010-03-16T19:11:49Z</dcterms:modified>
  <cp:category/>
  <cp:version/>
  <cp:contentType/>
  <cp:contentStatus/>
</cp:coreProperties>
</file>