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6740" windowHeight="114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</sheets>
  <definedNames/>
  <calcPr fullCalcOnLoad="1"/>
</workbook>
</file>

<file path=xl/sharedStrings.xml><?xml version="1.0" encoding="utf-8"?>
<sst xmlns="http://schemas.openxmlformats.org/spreadsheetml/2006/main" count="519" uniqueCount="232">
  <si>
    <t>短期借入金の純増減額（△は減少）</t>
  </si>
  <si>
    <t>長期借入金の返済による支出</t>
  </si>
  <si>
    <t>株式の発行による収入</t>
  </si>
  <si>
    <t>財務活動によるキャッシュ・フロー</t>
  </si>
  <si>
    <t>合併に伴う現金及び現金同等物の増加額</t>
  </si>
  <si>
    <t>連結・キャッシュフロー計算書</t>
  </si>
  <si>
    <t>販売手数料</t>
  </si>
  <si>
    <t>給料及び手当</t>
  </si>
  <si>
    <t>（うち退職給付費用）</t>
  </si>
  <si>
    <t>（うち役員退職慰労引当金繰入額）</t>
  </si>
  <si>
    <t>研究開発費</t>
  </si>
  <si>
    <t>仕入割引</t>
  </si>
  <si>
    <t>為替差益</t>
  </si>
  <si>
    <t>業務受託料</t>
  </si>
  <si>
    <t>投資事業組合運用益</t>
  </si>
  <si>
    <t>手形売却損</t>
  </si>
  <si>
    <t>為替差損</t>
  </si>
  <si>
    <t>貸倒引当金繰入額</t>
  </si>
  <si>
    <t>貸倒引当金繰入額</t>
  </si>
  <si>
    <t>投資有価証券売却益</t>
  </si>
  <si>
    <t>受注損失引当金戻入益</t>
  </si>
  <si>
    <t>過年度合理化費用戻入益</t>
  </si>
  <si>
    <t>役員退職慰労引当金戻入額</t>
  </si>
  <si>
    <t>役員報酬返上益</t>
  </si>
  <si>
    <t>投資有価証券評価損</t>
  </si>
  <si>
    <t>たな卸資産処分損</t>
  </si>
  <si>
    <t>保険解約損</t>
  </si>
  <si>
    <t>抱合せ株式消滅差損</t>
  </si>
  <si>
    <t>本社移転費用</t>
  </si>
  <si>
    <t>減損損失</t>
  </si>
  <si>
    <t>事業構造改善引当金繰入額</t>
  </si>
  <si>
    <t>特別損失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</si>
  <si>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</si>
  <si>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</si>
  <si>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</si>
  <si>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</si>
  <si>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</si>
  <si>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</si>
  <si>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</si>
  <si>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</si>
  <si>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2010/08/05</t>
  </si>
  <si>
    <t>四半期</t>
  </si>
  <si>
    <t>2010/06/30</t>
  </si>
  <si>
    <t>2010/05/12</t>
  </si>
  <si>
    <t>2010/03/31</t>
  </si>
  <si>
    <t>通期</t>
  </si>
  <si>
    <t>2009/12/31</t>
  </si>
  <si>
    <t>2010/03/26</t>
  </si>
  <si>
    <t>2009/06/30</t>
  </si>
  <si>
    <t>2009/09/30</t>
  </si>
  <si>
    <t>2008/06/30</t>
  </si>
  <si>
    <t>現金及び預金</t>
  </si>
  <si>
    <t>千円</t>
  </si>
  <si>
    <t>受取手形及び営業未収入金</t>
  </si>
  <si>
    <t>受取手形</t>
  </si>
  <si>
    <t>売掛金</t>
  </si>
  <si>
    <t>商品及び製品</t>
  </si>
  <si>
    <t>仕掛品</t>
  </si>
  <si>
    <t>仕掛品</t>
  </si>
  <si>
    <t>原材料及び貯蔵品</t>
  </si>
  <si>
    <t>未収消費税等</t>
  </si>
  <si>
    <t>前渡金</t>
  </si>
  <si>
    <t>その他</t>
  </si>
  <si>
    <t>貸倒引当金</t>
  </si>
  <si>
    <t>流動資産</t>
  </si>
  <si>
    <t>建物（純額）</t>
  </si>
  <si>
    <t>構築物（純額）</t>
  </si>
  <si>
    <t>機械及び装置（純額）</t>
  </si>
  <si>
    <t>車両運搬具（純額）</t>
  </si>
  <si>
    <t>工具、器具及び備品（純額）</t>
  </si>
  <si>
    <t>土地</t>
  </si>
  <si>
    <t>建設仮勘定</t>
  </si>
  <si>
    <t>その他（純額）</t>
  </si>
  <si>
    <t>有形固定資産</t>
  </si>
  <si>
    <t>無形固定資産</t>
  </si>
  <si>
    <t>投資その他の資産</t>
  </si>
  <si>
    <t>固定資産</t>
  </si>
  <si>
    <t>資産</t>
  </si>
  <si>
    <t>支払手形及び買掛金</t>
  </si>
  <si>
    <t>支払手形</t>
  </si>
  <si>
    <t>買掛金</t>
  </si>
  <si>
    <t>短期借入金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</si>
  <si>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</si>
  <si>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</si>
  <si>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</si>
  <si>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</si>
  <si>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</si>
  <si>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</si>
  <si>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</si>
  <si>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受注損失引当金</t>
  </si>
  <si>
    <t>製品保証引当金</t>
  </si>
  <si>
    <t>その他</t>
  </si>
  <si>
    <t>流動負債</t>
  </si>
  <si>
    <t>繰延税金負債</t>
  </si>
  <si>
    <t>退職給付引当金</t>
  </si>
  <si>
    <t>役員退職慰労引当金</t>
  </si>
  <si>
    <t>その他</t>
  </si>
  <si>
    <t>固定負債</t>
  </si>
  <si>
    <t>負債</t>
  </si>
  <si>
    <t>資本金</t>
  </si>
  <si>
    <t>資本剰余金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</si>
  <si>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</si>
  <si>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</si>
  <si>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</si>
  <si>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</si>
  <si>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</si>
  <si>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</si>
  <si>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</si>
  <si>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</si>
  <si>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</si>
  <si>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トッキ株式会社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</si>
  <si>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</si>
  <si>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</si>
  <si>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</si>
  <si>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</si>
  <si>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2010/01/01</t>
  </si>
  <si>
    <t>税引前四半期純利益</t>
  </si>
  <si>
    <t>減価償却費</t>
  </si>
  <si>
    <t>減損損失</t>
  </si>
  <si>
    <t>貸倒引当金の増減額（△は減少）</t>
  </si>
  <si>
    <t>受注損失引当金の増減額（△は減少）</t>
  </si>
  <si>
    <t>製品保証引当金の増減額（△は減少）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</si>
  <si>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</si>
  <si>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</si>
  <si>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</si>
  <si>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</si>
  <si>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支払利息</t>
  </si>
  <si>
    <t>固定資産除却損</t>
  </si>
  <si>
    <t>固定資産除却損</t>
  </si>
  <si>
    <t>関係会社株式売却損益（△は益）</t>
  </si>
  <si>
    <t>為替差損益（△は益）</t>
  </si>
  <si>
    <t>売上債権の増減額（△は増加）</t>
  </si>
  <si>
    <t>売上債権の増減額（△は増加）</t>
  </si>
  <si>
    <t>たな卸資産の増減額（△は増加）</t>
  </si>
  <si>
    <t>未収消費税等の増減額（△は増加）</t>
  </si>
  <si>
    <t>前渡金の増減額（△は増加）</t>
  </si>
  <si>
    <t>破産更生債権等の増減額（△は増加）</t>
  </si>
  <si>
    <t>仕入債務の増減額（△は減少）</t>
  </si>
  <si>
    <t>未払消費税等の増減額（△は減少）</t>
  </si>
  <si>
    <t>前受金の増減額（△は減少）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</si>
  <si>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</si>
  <si>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</si>
  <si>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</si>
  <si>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</si>
  <si>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</si>
  <si>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</si>
  <si>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</si>
  <si>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</si>
  <si>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投資有価証券の売却による収入</t>
  </si>
  <si>
    <t>関係会社株式の売却による収入</t>
  </si>
  <si>
    <t>その他</t>
  </si>
  <si>
    <t>投資活動によるキャッシュ・フロー</t>
  </si>
  <si>
    <t>自己株式の取得による支出</t>
  </si>
  <si>
    <t>自己株式の取得による支出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</si>
  <si>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</si>
  <si>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</si>
  <si>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</si>
  <si>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</si>
  <si>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個別・キャッシュフロー計算書</t>
  </si>
  <si>
    <t>2009/07/01</t>
  </si>
  <si>
    <t>2008/07/01</t>
  </si>
  <si>
    <t>2007/07/01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</si>
  <si>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</si>
  <si>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</si>
  <si>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</si>
  <si>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</si>
  <si>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</si>
  <si>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</si>
  <si>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</si>
  <si>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助成金収入</t>
  </si>
  <si>
    <t>助成金収入</t>
  </si>
  <si>
    <t>営業外収益</t>
  </si>
  <si>
    <t>雑損失</t>
  </si>
  <si>
    <t>営業外費用</t>
  </si>
  <si>
    <t>経常利益</t>
  </si>
  <si>
    <t>貸倒引当金戻入額</t>
  </si>
  <si>
    <t>特別利益</t>
  </si>
  <si>
    <t>関係会社株式売却損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</si>
  <si>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</si>
  <si>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</si>
  <si>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</si>
  <si>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</si>
  <si>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</si>
  <si>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</si>
  <si>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2009/11/11</t>
  </si>
  <si>
    <t>2009/05/13</t>
  </si>
  <si>
    <t>2009/03/31</t>
  </si>
  <si>
    <t>2009/02/13</t>
  </si>
  <si>
    <t>2008/12/31</t>
  </si>
  <si>
    <t>2008/11/14</t>
  </si>
  <si>
    <t>2008/09/30</t>
  </si>
  <si>
    <t>たな卸資産</t>
  </si>
  <si>
    <t>繰延税金資産</t>
  </si>
  <si>
    <t>建物及び構築物</t>
  </si>
  <si>
    <t>減価償却累計額</t>
  </si>
  <si>
    <t>減価償却累計額及び減損損失累計額</t>
  </si>
  <si>
    <t>建物及び構築物（純額）</t>
  </si>
  <si>
    <t>機械装置及び運搬具</t>
  </si>
  <si>
    <t>機械装置及び運搬具（純額）</t>
  </si>
  <si>
    <t>投資有価証券</t>
  </si>
  <si>
    <t>役員に対する保険積立金</t>
  </si>
  <si>
    <t>株式交付費</t>
  </si>
  <si>
    <t>資産</t>
  </si>
  <si>
    <t>未払法人税等</t>
  </si>
  <si>
    <t>製品保証引当金</t>
  </si>
  <si>
    <t>事業構造改善引当金</t>
  </si>
  <si>
    <t>その他</t>
  </si>
  <si>
    <t>繰延税金負債</t>
  </si>
  <si>
    <t>負債</t>
  </si>
  <si>
    <t>資本剰余金</t>
  </si>
  <si>
    <t>株主資本</t>
  </si>
  <si>
    <t>評価・換算差額等</t>
  </si>
  <si>
    <t>連結・貸借対照表</t>
  </si>
  <si>
    <t>貸倒引当金の増減額（△は減少）</t>
  </si>
  <si>
    <t>事業構造改善引当金の増減額（△は減少）</t>
  </si>
  <si>
    <t>アドバイザリー費用</t>
  </si>
  <si>
    <t>支払手数料</t>
  </si>
  <si>
    <t>投資有価証券売却損益（△は益）</t>
  </si>
  <si>
    <t>投資有価証券評価損益（△は益）</t>
  </si>
  <si>
    <t>関係会社株式評価損</t>
  </si>
  <si>
    <t>関係会社出資金評価損</t>
  </si>
  <si>
    <t>出資金評価損</t>
  </si>
  <si>
    <t>たな卸資産評価損</t>
  </si>
  <si>
    <t>保険解約損益（△は益）</t>
  </si>
  <si>
    <t>抱合せ株式消滅差損益（△は益）</t>
  </si>
  <si>
    <t>移転費用の支払額</t>
  </si>
  <si>
    <t>アドバイザリー費用の支払額</t>
  </si>
  <si>
    <t>支払手数料の支払額</t>
  </si>
  <si>
    <t>法人税等の支払額</t>
  </si>
  <si>
    <t>投資有価証券の取得による支出</t>
  </si>
  <si>
    <t>保険積立金の積立による支出</t>
  </si>
  <si>
    <t>保険積立金の解約による収入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</si>
</sst>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5"/>
    </xf>
    <xf numFmtId="0" fontId="0" fillId="0" borderId="3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H6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8" width="17.83203125" style="0" customWidth="1"/>
  </cols>
  <sheetData>
    <row r="1" ht="12" thickBot="1"/>
    <row r="2" spans="1:8" ht="12" thickTop="1">
      <c r="A2" s="9" t="s">
        <v>108</v>
      </c>
      <c r="B2" s="13">
        <v>9813</v>
      </c>
      <c r="C2" s="13"/>
      <c r="D2" s="13"/>
      <c r="E2" s="13"/>
      <c r="F2" s="13"/>
      <c r="G2" s="13"/>
      <c r="H2" s="13"/>
    </row>
    <row r="3" spans="1:8" ht="12" thickBot="1">
      <c r="A3" s="10" t="s">
        <v>109</v>
      </c>
      <c r="B3" s="1" t="s">
        <v>110</v>
      </c>
      <c r="C3" s="1"/>
      <c r="D3" s="1"/>
      <c r="E3" s="1"/>
      <c r="F3" s="1"/>
      <c r="G3" s="1"/>
      <c r="H3" s="1"/>
    </row>
    <row r="4" spans="1:8" ht="12" thickTop="1">
      <c r="A4" s="9" t="s">
        <v>33</v>
      </c>
      <c r="B4" s="14" t="str">
        <f>HYPERLINK("http://www.kabupro.jp/mark/20100326/S0005FKE.htm","有価証券報告書")</f>
        <v>有価証券報告書</v>
      </c>
      <c r="C4" s="14" t="str">
        <f>HYPERLINK("http://www.kabupro.jp/mark/20100512/S0005OAK.htm","四半期報告書")</f>
        <v>四半期報告書</v>
      </c>
      <c r="D4" s="14" t="str">
        <f>HYPERLINK("http://www.kabupro.jp/mark/20100326/S0005FKE.htm","有価証券報告書")</f>
        <v>有価証券報告書</v>
      </c>
      <c r="E4" s="14" t="str">
        <f>HYPERLINK("http://www.kabupro.jp/mark/20090513/S00031LH.htm","四半期報告書")</f>
        <v>四半期報告書</v>
      </c>
      <c r="F4" s="14" t="str">
        <f>HYPERLINK("http://www.kabupro.jp/mark/20090213/S0002IYO.htm","四半期報告書")</f>
        <v>四半期報告書</v>
      </c>
      <c r="G4" s="14" t="str">
        <f>HYPERLINK("http://www.kabupro.jp/mark/20091111/S0004HYS.htm","四半期報告書")</f>
        <v>四半期報告書</v>
      </c>
      <c r="H4" s="14" t="str">
        <f>HYPERLINK("http://www.kabupro.jp/mark/20090930/S00048W1.htm","有価証券報告書")</f>
        <v>有価証券報告書</v>
      </c>
    </row>
    <row r="5" spans="1:8" ht="12" thickBot="1">
      <c r="A5" s="10" t="s">
        <v>34</v>
      </c>
      <c r="B5" s="1" t="s">
        <v>47</v>
      </c>
      <c r="C5" s="1" t="s">
        <v>43</v>
      </c>
      <c r="D5" s="1" t="s">
        <v>47</v>
      </c>
      <c r="E5" s="1" t="s">
        <v>185</v>
      </c>
      <c r="F5" s="1" t="s">
        <v>187</v>
      </c>
      <c r="G5" s="1" t="s">
        <v>184</v>
      </c>
      <c r="H5" s="1" t="s">
        <v>49</v>
      </c>
    </row>
    <row r="6" spans="1:8" ht="12.75" thickBot="1" thickTop="1">
      <c r="A6" s="9" t="s">
        <v>35</v>
      </c>
      <c r="B6" s="17" t="s">
        <v>32</v>
      </c>
      <c r="C6" s="18"/>
      <c r="D6" s="18"/>
      <c r="E6" s="18"/>
      <c r="F6" s="18"/>
      <c r="G6" s="18"/>
      <c r="H6" s="18"/>
    </row>
    <row r="7" spans="1:8" ht="12" thickTop="1">
      <c r="A7" s="11" t="s">
        <v>36</v>
      </c>
      <c r="B7" s="15" t="s">
        <v>45</v>
      </c>
      <c r="C7" s="13" t="s">
        <v>114</v>
      </c>
      <c r="D7" s="15" t="s">
        <v>45</v>
      </c>
      <c r="E7" s="13" t="s">
        <v>114</v>
      </c>
      <c r="F7" s="13" t="s">
        <v>114</v>
      </c>
      <c r="G7" s="13" t="s">
        <v>114</v>
      </c>
      <c r="H7" s="15" t="s">
        <v>45</v>
      </c>
    </row>
    <row r="8" spans="1:8" ht="11.25">
      <c r="A8" s="12" t="s">
        <v>37</v>
      </c>
      <c r="B8" s="16" t="s">
        <v>159</v>
      </c>
      <c r="C8" s="1" t="s">
        <v>159</v>
      </c>
      <c r="D8" s="16" t="s">
        <v>160</v>
      </c>
      <c r="E8" s="1" t="s">
        <v>160</v>
      </c>
      <c r="F8" s="1" t="s">
        <v>160</v>
      </c>
      <c r="G8" s="1" t="s">
        <v>160</v>
      </c>
      <c r="H8" s="16" t="s">
        <v>161</v>
      </c>
    </row>
    <row r="9" spans="1:8" ht="11.25">
      <c r="A9" s="12" t="s">
        <v>38</v>
      </c>
      <c r="B9" s="16" t="s">
        <v>46</v>
      </c>
      <c r="C9" s="1" t="s">
        <v>49</v>
      </c>
      <c r="D9" s="16" t="s">
        <v>48</v>
      </c>
      <c r="E9" s="1" t="s">
        <v>186</v>
      </c>
      <c r="F9" s="1" t="s">
        <v>188</v>
      </c>
      <c r="G9" s="1" t="s">
        <v>190</v>
      </c>
      <c r="H9" s="16" t="s">
        <v>50</v>
      </c>
    </row>
    <row r="10" spans="1:8" ht="12" thickBot="1">
      <c r="A10" s="12" t="s">
        <v>39</v>
      </c>
      <c r="B10" s="16" t="s">
        <v>52</v>
      </c>
      <c r="C10" s="1" t="s">
        <v>52</v>
      </c>
      <c r="D10" s="16" t="s">
        <v>52</v>
      </c>
      <c r="E10" s="1" t="s">
        <v>52</v>
      </c>
      <c r="F10" s="1" t="s">
        <v>52</v>
      </c>
      <c r="G10" s="1" t="s">
        <v>52</v>
      </c>
      <c r="H10" s="16" t="s">
        <v>52</v>
      </c>
    </row>
    <row r="11" spans="1:8" ht="12" thickTop="1">
      <c r="A11" s="29" t="s">
        <v>162</v>
      </c>
      <c r="B11" s="21">
        <v>4892561</v>
      </c>
      <c r="C11" s="20">
        <v>1341856</v>
      </c>
      <c r="D11" s="21">
        <v>10277602</v>
      </c>
      <c r="E11" s="20">
        <v>9881957</v>
      </c>
      <c r="F11" s="20">
        <v>4444620</v>
      </c>
      <c r="G11" s="20">
        <v>1263150</v>
      </c>
      <c r="H11" s="21">
        <v>6610325</v>
      </c>
    </row>
    <row r="12" spans="1:8" ht="11.25">
      <c r="A12" s="6" t="s">
        <v>163</v>
      </c>
      <c r="B12" s="23">
        <v>4681429</v>
      </c>
      <c r="C12" s="22">
        <v>1338954</v>
      </c>
      <c r="D12" s="23">
        <v>8028905</v>
      </c>
      <c r="E12" s="22">
        <v>7581842</v>
      </c>
      <c r="F12" s="22">
        <v>3424860</v>
      </c>
      <c r="G12" s="22">
        <v>1077237</v>
      </c>
      <c r="H12" s="23">
        <v>6026213</v>
      </c>
    </row>
    <row r="13" spans="1:8" ht="11.25">
      <c r="A13" s="6" t="s">
        <v>164</v>
      </c>
      <c r="B13" s="23">
        <v>211131</v>
      </c>
      <c r="C13" s="22">
        <v>2901</v>
      </c>
      <c r="D13" s="23">
        <v>2248697</v>
      </c>
      <c r="E13" s="22">
        <v>2300115</v>
      </c>
      <c r="F13" s="22">
        <v>1019760</v>
      </c>
      <c r="G13" s="22">
        <v>185913</v>
      </c>
      <c r="H13" s="23">
        <v>584111</v>
      </c>
    </row>
    <row r="14" spans="1:8" ht="11.25">
      <c r="A14" s="5" t="s">
        <v>6</v>
      </c>
      <c r="B14" s="23">
        <v>6096</v>
      </c>
      <c r="C14" s="22"/>
      <c r="D14" s="23">
        <v>105823</v>
      </c>
      <c r="E14" s="22"/>
      <c r="F14" s="22"/>
      <c r="G14" s="22"/>
      <c r="H14" s="23">
        <v>20144</v>
      </c>
    </row>
    <row r="15" spans="1:8" ht="11.25">
      <c r="A15" s="5" t="s">
        <v>7</v>
      </c>
      <c r="B15" s="23">
        <v>203350</v>
      </c>
      <c r="C15" s="22"/>
      <c r="D15" s="23">
        <v>456168</v>
      </c>
      <c r="E15" s="22"/>
      <c r="F15" s="22"/>
      <c r="G15" s="22"/>
      <c r="H15" s="23">
        <v>416454</v>
      </c>
    </row>
    <row r="16" spans="1:8" ht="11.25">
      <c r="A16" s="5" t="s">
        <v>8</v>
      </c>
      <c r="B16" s="23">
        <v>14881</v>
      </c>
      <c r="C16" s="22"/>
      <c r="D16" s="23">
        <v>71775</v>
      </c>
      <c r="E16" s="22"/>
      <c r="F16" s="22"/>
      <c r="G16" s="22"/>
      <c r="H16" s="23">
        <v>53574</v>
      </c>
    </row>
    <row r="17" spans="1:8" ht="11.25">
      <c r="A17" s="5" t="s">
        <v>9</v>
      </c>
      <c r="B17" s="23">
        <v>4541</v>
      </c>
      <c r="C17" s="22"/>
      <c r="D17" s="23">
        <v>9887</v>
      </c>
      <c r="E17" s="22"/>
      <c r="F17" s="22"/>
      <c r="G17" s="22"/>
      <c r="H17" s="23">
        <v>9091</v>
      </c>
    </row>
    <row r="18" spans="1:8" ht="11.25">
      <c r="A18" s="5" t="s">
        <v>10</v>
      </c>
      <c r="B18" s="23">
        <v>168480</v>
      </c>
      <c r="C18" s="22"/>
      <c r="D18" s="23">
        <v>197928</v>
      </c>
      <c r="E18" s="22"/>
      <c r="F18" s="22"/>
      <c r="G18" s="22"/>
      <c r="H18" s="23">
        <v>202050</v>
      </c>
    </row>
    <row r="19" spans="1:8" ht="11.25">
      <c r="A19" s="5" t="s">
        <v>91</v>
      </c>
      <c r="B19" s="23">
        <v>298894</v>
      </c>
      <c r="C19" s="22"/>
      <c r="D19" s="23">
        <v>614764</v>
      </c>
      <c r="E19" s="22"/>
      <c r="F19" s="22"/>
      <c r="G19" s="22"/>
      <c r="H19" s="23">
        <v>632960</v>
      </c>
    </row>
    <row r="20" spans="1:8" ht="11.25">
      <c r="A20" s="5" t="s">
        <v>165</v>
      </c>
      <c r="B20" s="23">
        <v>696244</v>
      </c>
      <c r="C20" s="22">
        <v>318200</v>
      </c>
      <c r="D20" s="23">
        <v>1456349</v>
      </c>
      <c r="E20" s="22">
        <v>1163900</v>
      </c>
      <c r="F20" s="22">
        <v>795101</v>
      </c>
      <c r="G20" s="22">
        <v>337651</v>
      </c>
      <c r="H20" s="23">
        <v>1334275</v>
      </c>
    </row>
    <row r="21" spans="1:8" ht="12" thickBot="1">
      <c r="A21" s="28" t="s">
        <v>166</v>
      </c>
      <c r="B21" s="25">
        <v>-485112</v>
      </c>
      <c r="C21" s="24">
        <v>-315299</v>
      </c>
      <c r="D21" s="25">
        <v>792347</v>
      </c>
      <c r="E21" s="24">
        <v>1136215</v>
      </c>
      <c r="F21" s="24">
        <v>224658</v>
      </c>
      <c r="G21" s="24">
        <v>-151738</v>
      </c>
      <c r="H21" s="25">
        <v>-750164</v>
      </c>
    </row>
    <row r="22" spans="1:8" ht="12" thickTop="1">
      <c r="A22" s="5" t="s">
        <v>167</v>
      </c>
      <c r="B22" s="23">
        <v>10870</v>
      </c>
      <c r="C22" s="22">
        <v>2441</v>
      </c>
      <c r="D22" s="23">
        <v>10111</v>
      </c>
      <c r="E22" s="22">
        <v>8608</v>
      </c>
      <c r="F22" s="22">
        <v>6457</v>
      </c>
      <c r="G22" s="22">
        <v>3483</v>
      </c>
      <c r="H22" s="23">
        <v>8291</v>
      </c>
    </row>
    <row r="23" spans="1:8" ht="11.25">
      <c r="A23" s="5" t="s">
        <v>168</v>
      </c>
      <c r="B23" s="23">
        <v>959</v>
      </c>
      <c r="C23" s="22">
        <v>959</v>
      </c>
      <c r="D23" s="23">
        <v>3026</v>
      </c>
      <c r="E23" s="22">
        <v>677</v>
      </c>
      <c r="F23" s="22">
        <v>673</v>
      </c>
      <c r="G23" s="22">
        <v>16</v>
      </c>
      <c r="H23" s="23">
        <v>2432</v>
      </c>
    </row>
    <row r="24" spans="1:8" ht="11.25">
      <c r="A24" s="5" t="s">
        <v>11</v>
      </c>
      <c r="B24" s="23"/>
      <c r="C24" s="22"/>
      <c r="D24" s="23">
        <v>2561</v>
      </c>
      <c r="E24" s="22">
        <v>2489</v>
      </c>
      <c r="F24" s="22">
        <v>2182</v>
      </c>
      <c r="G24" s="22">
        <v>763</v>
      </c>
      <c r="H24" s="23">
        <v>8427</v>
      </c>
    </row>
    <row r="25" spans="1:8" ht="11.25">
      <c r="A25" s="5" t="s">
        <v>169</v>
      </c>
      <c r="B25" s="23">
        <v>7440</v>
      </c>
      <c r="C25" s="22">
        <v>7440</v>
      </c>
      <c r="D25" s="23">
        <v>14407</v>
      </c>
      <c r="E25" s="22">
        <v>14407</v>
      </c>
      <c r="F25" s="22">
        <v>6300</v>
      </c>
      <c r="G25" s="22"/>
      <c r="H25" s="23">
        <v>12600</v>
      </c>
    </row>
    <row r="26" spans="1:8" ht="11.25">
      <c r="A26" s="5" t="s">
        <v>12</v>
      </c>
      <c r="B26" s="23"/>
      <c r="C26" s="22"/>
      <c r="D26" s="23"/>
      <c r="E26" s="22"/>
      <c r="F26" s="22"/>
      <c r="G26" s="22"/>
      <c r="H26" s="23">
        <v>9821</v>
      </c>
    </row>
    <row r="27" spans="1:8" ht="11.25">
      <c r="A27" s="5" t="s">
        <v>13</v>
      </c>
      <c r="B27" s="23"/>
      <c r="C27" s="22"/>
      <c r="D27" s="23">
        <v>19982</v>
      </c>
      <c r="E27" s="22">
        <v>19982</v>
      </c>
      <c r="F27" s="22">
        <v>17482</v>
      </c>
      <c r="G27" s="22"/>
      <c r="H27" s="23"/>
    </row>
    <row r="28" spans="1:8" ht="11.25">
      <c r="A28" s="5" t="s">
        <v>14</v>
      </c>
      <c r="B28" s="23"/>
      <c r="C28" s="22"/>
      <c r="D28" s="23">
        <v>5800</v>
      </c>
      <c r="E28" s="22">
        <v>5800</v>
      </c>
      <c r="F28" s="22">
        <v>5800</v>
      </c>
      <c r="G28" s="22">
        <v>5800</v>
      </c>
      <c r="H28" s="23"/>
    </row>
    <row r="29" spans="1:8" ht="11.25">
      <c r="A29" s="5" t="s">
        <v>91</v>
      </c>
      <c r="B29" s="23">
        <v>2218</v>
      </c>
      <c r="C29" s="22">
        <v>892</v>
      </c>
      <c r="D29" s="23">
        <v>20552</v>
      </c>
      <c r="E29" s="22">
        <v>13041</v>
      </c>
      <c r="F29" s="22">
        <v>9985</v>
      </c>
      <c r="G29" s="22">
        <v>4001</v>
      </c>
      <c r="H29" s="23">
        <v>25121</v>
      </c>
    </row>
    <row r="30" spans="1:8" ht="11.25">
      <c r="A30" s="5" t="s">
        <v>171</v>
      </c>
      <c r="B30" s="23">
        <v>21489</v>
      </c>
      <c r="C30" s="22">
        <v>11733</v>
      </c>
      <c r="D30" s="23">
        <v>76441</v>
      </c>
      <c r="E30" s="22">
        <v>65006</v>
      </c>
      <c r="F30" s="22">
        <v>48881</v>
      </c>
      <c r="G30" s="22">
        <v>14065</v>
      </c>
      <c r="H30" s="23">
        <v>66694</v>
      </c>
    </row>
    <row r="31" spans="1:8" ht="11.25">
      <c r="A31" s="5" t="s">
        <v>126</v>
      </c>
      <c r="B31" s="23">
        <v>506</v>
      </c>
      <c r="C31" s="22">
        <v>326</v>
      </c>
      <c r="D31" s="23">
        <v>718</v>
      </c>
      <c r="E31" s="22">
        <v>445</v>
      </c>
      <c r="F31" s="22">
        <v>180</v>
      </c>
      <c r="G31" s="22">
        <v>78</v>
      </c>
      <c r="H31" s="23">
        <v>75740</v>
      </c>
    </row>
    <row r="32" spans="1:8" ht="11.25">
      <c r="A32" s="5" t="s">
        <v>15</v>
      </c>
      <c r="B32" s="23">
        <v>89</v>
      </c>
      <c r="C32" s="22">
        <v>85</v>
      </c>
      <c r="D32" s="23"/>
      <c r="E32" s="22"/>
      <c r="F32" s="22"/>
      <c r="G32" s="22"/>
      <c r="H32" s="23"/>
    </row>
    <row r="33" spans="1:8" ht="11.25">
      <c r="A33" s="5" t="s">
        <v>117</v>
      </c>
      <c r="B33" s="23">
        <v>1104</v>
      </c>
      <c r="C33" s="22"/>
      <c r="D33" s="23"/>
      <c r="E33" s="22"/>
      <c r="F33" s="22"/>
      <c r="G33" s="22"/>
      <c r="H33" s="23"/>
    </row>
    <row r="34" spans="1:8" ht="11.25">
      <c r="A34" s="5" t="s">
        <v>201</v>
      </c>
      <c r="B34" s="23"/>
      <c r="C34" s="22"/>
      <c r="D34" s="23"/>
      <c r="E34" s="22"/>
      <c r="F34" s="22"/>
      <c r="G34" s="22"/>
      <c r="H34" s="23">
        <v>24736</v>
      </c>
    </row>
    <row r="35" spans="1:8" ht="11.25">
      <c r="A35" s="5" t="s">
        <v>216</v>
      </c>
      <c r="B35" s="23"/>
      <c r="C35" s="22"/>
      <c r="D35" s="23">
        <v>698</v>
      </c>
      <c r="E35" s="22"/>
      <c r="F35" s="22"/>
      <c r="G35" s="22"/>
      <c r="H35" s="23">
        <v>9880</v>
      </c>
    </row>
    <row r="36" spans="1:8" ht="11.25">
      <c r="A36" s="5" t="s">
        <v>16</v>
      </c>
      <c r="B36" s="23">
        <v>0</v>
      </c>
      <c r="C36" s="22"/>
      <c r="D36" s="23">
        <v>512</v>
      </c>
      <c r="E36" s="22">
        <v>513</v>
      </c>
      <c r="F36" s="22">
        <v>885</v>
      </c>
      <c r="G36" s="22"/>
      <c r="H36" s="23"/>
    </row>
    <row r="37" spans="1:8" ht="11.25">
      <c r="A37" s="5" t="s">
        <v>18</v>
      </c>
      <c r="B37" s="23"/>
      <c r="C37" s="22"/>
      <c r="D37" s="23">
        <v>2424</v>
      </c>
      <c r="E37" s="22"/>
      <c r="F37" s="22"/>
      <c r="G37" s="22"/>
      <c r="H37" s="23"/>
    </row>
    <row r="38" spans="1:8" ht="11.25">
      <c r="A38" s="5" t="s">
        <v>62</v>
      </c>
      <c r="B38" s="23"/>
      <c r="C38" s="22"/>
      <c r="D38" s="23">
        <v>356</v>
      </c>
      <c r="E38" s="22">
        <v>1283</v>
      </c>
      <c r="F38" s="22">
        <v>1281</v>
      </c>
      <c r="G38" s="22">
        <v>470</v>
      </c>
      <c r="H38" s="23">
        <v>5901</v>
      </c>
    </row>
    <row r="39" spans="1:8" ht="11.25">
      <c r="A39" s="5" t="s">
        <v>173</v>
      </c>
      <c r="B39" s="23">
        <v>1701</v>
      </c>
      <c r="C39" s="22">
        <v>412</v>
      </c>
      <c r="D39" s="23">
        <v>4710</v>
      </c>
      <c r="E39" s="22">
        <v>2241</v>
      </c>
      <c r="F39" s="22">
        <v>2348</v>
      </c>
      <c r="G39" s="22">
        <v>549</v>
      </c>
      <c r="H39" s="23">
        <v>116258</v>
      </c>
    </row>
    <row r="40" spans="1:8" ht="12" thickBot="1">
      <c r="A40" s="28" t="s">
        <v>174</v>
      </c>
      <c r="B40" s="25">
        <v>-465325</v>
      </c>
      <c r="C40" s="24">
        <v>-303977</v>
      </c>
      <c r="D40" s="25">
        <v>864079</v>
      </c>
      <c r="E40" s="24">
        <v>1198979</v>
      </c>
      <c r="F40" s="24">
        <v>271191</v>
      </c>
      <c r="G40" s="24">
        <v>-138222</v>
      </c>
      <c r="H40" s="25">
        <v>-799728</v>
      </c>
    </row>
    <row r="41" spans="1:8" ht="12" thickTop="1">
      <c r="A41" s="5" t="s">
        <v>19</v>
      </c>
      <c r="B41" s="23">
        <v>14663</v>
      </c>
      <c r="C41" s="22">
        <v>10546</v>
      </c>
      <c r="D41" s="23">
        <v>3264</v>
      </c>
      <c r="E41" s="22">
        <v>3264</v>
      </c>
      <c r="F41" s="22"/>
      <c r="G41" s="22"/>
      <c r="H41" s="23">
        <v>5288</v>
      </c>
    </row>
    <row r="42" spans="1:8" ht="11.25">
      <c r="A42" s="5" t="s">
        <v>20</v>
      </c>
      <c r="B42" s="23"/>
      <c r="C42" s="22"/>
      <c r="D42" s="23"/>
      <c r="E42" s="22"/>
      <c r="F42" s="22"/>
      <c r="G42" s="22"/>
      <c r="H42" s="23">
        <v>361417</v>
      </c>
    </row>
    <row r="43" spans="1:8" ht="11.25">
      <c r="A43" s="5" t="s">
        <v>21</v>
      </c>
      <c r="B43" s="23"/>
      <c r="C43" s="22"/>
      <c r="D43" s="23"/>
      <c r="E43" s="22"/>
      <c r="F43" s="22"/>
      <c r="G43" s="22"/>
      <c r="H43" s="23">
        <v>15240</v>
      </c>
    </row>
    <row r="44" spans="1:8" ht="11.25">
      <c r="A44" s="5" t="s">
        <v>22</v>
      </c>
      <c r="B44" s="23"/>
      <c r="C44" s="22"/>
      <c r="D44" s="23">
        <v>660</v>
      </c>
      <c r="E44" s="22">
        <v>660</v>
      </c>
      <c r="F44" s="22">
        <v>660</v>
      </c>
      <c r="G44" s="22"/>
      <c r="H44" s="23">
        <v>168619</v>
      </c>
    </row>
    <row r="45" spans="1:8" ht="11.25">
      <c r="A45" s="5" t="s">
        <v>23</v>
      </c>
      <c r="B45" s="23"/>
      <c r="C45" s="22"/>
      <c r="D45" s="23">
        <v>3799</v>
      </c>
      <c r="E45" s="22">
        <v>3799</v>
      </c>
      <c r="F45" s="22">
        <v>3799</v>
      </c>
      <c r="G45" s="22"/>
      <c r="H45" s="23"/>
    </row>
    <row r="46" spans="1:8" ht="11.25">
      <c r="A46" s="5" t="s">
        <v>176</v>
      </c>
      <c r="B46" s="23">
        <v>14663</v>
      </c>
      <c r="C46" s="22">
        <v>10546</v>
      </c>
      <c r="D46" s="23">
        <v>7723</v>
      </c>
      <c r="E46" s="22">
        <v>7723</v>
      </c>
      <c r="F46" s="22">
        <v>4459</v>
      </c>
      <c r="G46" s="22"/>
      <c r="H46" s="23">
        <v>550565</v>
      </c>
    </row>
    <row r="47" spans="1:8" ht="11.25">
      <c r="A47" s="5" t="s">
        <v>24</v>
      </c>
      <c r="B47" s="23"/>
      <c r="C47" s="22"/>
      <c r="D47" s="23">
        <v>29913</v>
      </c>
      <c r="E47" s="22">
        <v>29913</v>
      </c>
      <c r="F47" s="22">
        <v>29913</v>
      </c>
      <c r="G47" s="22">
        <v>6700</v>
      </c>
      <c r="H47" s="23">
        <v>774</v>
      </c>
    </row>
    <row r="48" spans="1:8" ht="11.25">
      <c r="A48" s="5" t="s">
        <v>222</v>
      </c>
      <c r="B48" s="23"/>
      <c r="C48" s="22"/>
      <c r="D48" s="23"/>
      <c r="E48" s="22"/>
      <c r="F48" s="22"/>
      <c r="G48" s="22"/>
      <c r="H48" s="23">
        <v>136851</v>
      </c>
    </row>
    <row r="49" spans="1:8" ht="11.25">
      <c r="A49" s="5" t="s">
        <v>25</v>
      </c>
      <c r="B49" s="23"/>
      <c r="C49" s="22"/>
      <c r="D49" s="23"/>
      <c r="E49" s="22"/>
      <c r="F49" s="22"/>
      <c r="G49" s="22"/>
      <c r="H49" s="23">
        <v>4630</v>
      </c>
    </row>
    <row r="50" spans="1:8" ht="11.25">
      <c r="A50" s="5" t="s">
        <v>215</v>
      </c>
      <c r="B50" s="23"/>
      <c r="C50" s="22"/>
      <c r="D50" s="23"/>
      <c r="E50" s="22"/>
      <c r="F50" s="22"/>
      <c r="G50" s="22"/>
      <c r="H50" s="23">
        <v>211704</v>
      </c>
    </row>
    <row r="51" spans="1:8" ht="11.25">
      <c r="A51" s="5" t="s">
        <v>26</v>
      </c>
      <c r="B51" s="23"/>
      <c r="C51" s="22"/>
      <c r="D51" s="23"/>
      <c r="E51" s="22"/>
      <c r="F51" s="22"/>
      <c r="G51" s="22"/>
      <c r="H51" s="23">
        <v>44318</v>
      </c>
    </row>
    <row r="52" spans="1:8" ht="11.25">
      <c r="A52" s="5" t="s">
        <v>127</v>
      </c>
      <c r="B52" s="23">
        <v>10383</v>
      </c>
      <c r="C52" s="22"/>
      <c r="D52" s="23">
        <v>4021</v>
      </c>
      <c r="E52" s="22">
        <v>3145</v>
      </c>
      <c r="F52" s="22">
        <v>3145</v>
      </c>
      <c r="G52" s="22">
        <v>194</v>
      </c>
      <c r="H52" s="23"/>
    </row>
    <row r="53" spans="1:8" ht="11.25">
      <c r="A53" s="5" t="s">
        <v>27</v>
      </c>
      <c r="B53" s="23">
        <v>2421</v>
      </c>
      <c r="C53" s="22">
        <v>2421</v>
      </c>
      <c r="D53" s="23"/>
      <c r="E53" s="22"/>
      <c r="F53" s="22"/>
      <c r="G53" s="22"/>
      <c r="H53" s="23"/>
    </row>
    <row r="54" spans="1:8" ht="11.25">
      <c r="A54" s="5" t="s">
        <v>28</v>
      </c>
      <c r="B54" s="23">
        <v>4741</v>
      </c>
      <c r="C54" s="22"/>
      <c r="D54" s="23"/>
      <c r="E54" s="22"/>
      <c r="F54" s="22"/>
      <c r="G54" s="22"/>
      <c r="H54" s="23"/>
    </row>
    <row r="55" spans="1:8" ht="11.25">
      <c r="A55" s="5" t="s">
        <v>220</v>
      </c>
      <c r="B55" s="23"/>
      <c r="C55" s="22"/>
      <c r="D55" s="23">
        <v>16222</v>
      </c>
      <c r="E55" s="22">
        <v>4925</v>
      </c>
      <c r="F55" s="22">
        <v>4925</v>
      </c>
      <c r="G55" s="22"/>
      <c r="H55" s="23"/>
    </row>
    <row r="56" spans="1:8" ht="11.25">
      <c r="A56" s="5" t="s">
        <v>219</v>
      </c>
      <c r="B56" s="23"/>
      <c r="C56" s="22"/>
      <c r="D56" s="23">
        <v>3166</v>
      </c>
      <c r="E56" s="22"/>
      <c r="F56" s="22"/>
      <c r="G56" s="22"/>
      <c r="H56" s="23"/>
    </row>
    <row r="57" spans="1:8" ht="11.25">
      <c r="A57" s="5" t="s">
        <v>17</v>
      </c>
      <c r="B57" s="23"/>
      <c r="C57" s="22"/>
      <c r="D57" s="23">
        <v>102582</v>
      </c>
      <c r="E57" s="22">
        <v>157466</v>
      </c>
      <c r="F57" s="22">
        <v>157466</v>
      </c>
      <c r="G57" s="22">
        <v>157466</v>
      </c>
      <c r="H57" s="23"/>
    </row>
    <row r="58" spans="1:8" ht="11.25">
      <c r="A58" s="5" t="s">
        <v>29</v>
      </c>
      <c r="B58" s="23"/>
      <c r="C58" s="22"/>
      <c r="D58" s="23">
        <v>39752</v>
      </c>
      <c r="E58" s="22"/>
      <c r="F58" s="22"/>
      <c r="G58" s="22"/>
      <c r="H58" s="23"/>
    </row>
    <row r="59" spans="1:8" ht="11.25">
      <c r="A59" s="5" t="s">
        <v>30</v>
      </c>
      <c r="B59" s="23"/>
      <c r="C59" s="22"/>
      <c r="D59" s="23">
        <v>74119</v>
      </c>
      <c r="E59" s="22"/>
      <c r="F59" s="22"/>
      <c r="G59" s="22"/>
      <c r="H59" s="23"/>
    </row>
    <row r="60" spans="1:8" ht="11.25">
      <c r="A60" s="5" t="s">
        <v>31</v>
      </c>
      <c r="B60" s="23">
        <v>17545</v>
      </c>
      <c r="C60" s="22">
        <v>2421</v>
      </c>
      <c r="D60" s="23">
        <v>269777</v>
      </c>
      <c r="E60" s="22">
        <v>195450</v>
      </c>
      <c r="F60" s="22">
        <v>195450</v>
      </c>
      <c r="G60" s="22">
        <v>164360</v>
      </c>
      <c r="H60" s="23">
        <v>398279</v>
      </c>
    </row>
    <row r="61" spans="1:8" ht="11.25">
      <c r="A61" s="6" t="s">
        <v>116</v>
      </c>
      <c r="B61" s="23">
        <v>-468208</v>
      </c>
      <c r="C61" s="22">
        <v>-295852</v>
      </c>
      <c r="D61" s="23">
        <v>602025</v>
      </c>
      <c r="E61" s="22">
        <v>1011252</v>
      </c>
      <c r="F61" s="22">
        <v>80200</v>
      </c>
      <c r="G61" s="22">
        <v>-302583</v>
      </c>
      <c r="H61" s="23">
        <v>-647442</v>
      </c>
    </row>
    <row r="62" spans="1:8" ht="11.25">
      <c r="A62" s="6" t="s">
        <v>179</v>
      </c>
      <c r="B62" s="23">
        <v>4761</v>
      </c>
      <c r="C62" s="22">
        <v>2429</v>
      </c>
      <c r="D62" s="23">
        <v>8469</v>
      </c>
      <c r="E62" s="22">
        <v>5781</v>
      </c>
      <c r="F62" s="22">
        <v>3854</v>
      </c>
      <c r="G62" s="22">
        <v>1927</v>
      </c>
      <c r="H62" s="23">
        <v>11195</v>
      </c>
    </row>
    <row r="63" spans="1:8" ht="11.25">
      <c r="A63" s="6" t="s">
        <v>180</v>
      </c>
      <c r="B63" s="23">
        <v>-81</v>
      </c>
      <c r="C63" s="22"/>
      <c r="D63" s="23">
        <v>2923</v>
      </c>
      <c r="E63" s="22">
        <v>2842</v>
      </c>
      <c r="F63" s="22">
        <v>1733</v>
      </c>
      <c r="G63" s="22"/>
      <c r="H63" s="23">
        <v>-1883</v>
      </c>
    </row>
    <row r="64" spans="1:8" ht="11.25">
      <c r="A64" s="6" t="s">
        <v>181</v>
      </c>
      <c r="B64" s="23">
        <v>4680</v>
      </c>
      <c r="C64" s="22">
        <v>2429</v>
      </c>
      <c r="D64" s="23">
        <v>11392</v>
      </c>
      <c r="E64" s="22">
        <v>8623</v>
      </c>
      <c r="F64" s="22">
        <v>5587</v>
      </c>
      <c r="G64" s="22">
        <v>1927</v>
      </c>
      <c r="H64" s="23">
        <v>9312</v>
      </c>
    </row>
    <row r="65" spans="1:8" ht="12" thickBot="1">
      <c r="A65" s="6" t="s">
        <v>182</v>
      </c>
      <c r="B65" s="23">
        <v>-472888</v>
      </c>
      <c r="C65" s="22">
        <v>-298281</v>
      </c>
      <c r="D65" s="23">
        <v>590632</v>
      </c>
      <c r="E65" s="22">
        <v>1002628</v>
      </c>
      <c r="F65" s="22">
        <v>74612</v>
      </c>
      <c r="G65" s="22">
        <v>-304510</v>
      </c>
      <c r="H65" s="23">
        <v>-656754</v>
      </c>
    </row>
    <row r="66" spans="1:8" ht="12" thickTop="1">
      <c r="A66" s="31"/>
      <c r="B66" s="20"/>
      <c r="C66" s="20"/>
      <c r="D66" s="20"/>
      <c r="E66" s="20"/>
      <c r="F66" s="20"/>
      <c r="G66" s="20"/>
      <c r="H66" s="20"/>
    </row>
    <row r="68" ht="11.25">
      <c r="A68" s="19" t="s">
        <v>112</v>
      </c>
    </row>
    <row r="69" ht="11.25">
      <c r="A69" s="19" t="s">
        <v>113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2:H73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8" width="17.83203125" style="0" customWidth="1"/>
  </cols>
  <sheetData>
    <row r="1" ht="12" thickBot="1"/>
    <row r="2" spans="1:8" ht="12" thickTop="1">
      <c r="A2" s="9" t="s">
        <v>108</v>
      </c>
      <c r="B2" s="13">
        <v>9813</v>
      </c>
      <c r="C2" s="13"/>
      <c r="D2" s="13"/>
      <c r="E2" s="13"/>
      <c r="F2" s="13"/>
      <c r="G2" s="13"/>
      <c r="H2" s="13"/>
    </row>
    <row r="3" spans="1:8" ht="12" thickBot="1">
      <c r="A3" s="10" t="s">
        <v>109</v>
      </c>
      <c r="B3" s="1" t="s">
        <v>110</v>
      </c>
      <c r="C3" s="1"/>
      <c r="D3" s="1"/>
      <c r="E3" s="1"/>
      <c r="F3" s="1"/>
      <c r="G3" s="1"/>
      <c r="H3" s="1"/>
    </row>
    <row r="4" spans="1:8" ht="12" thickTop="1">
      <c r="A4" s="9" t="s">
        <v>33</v>
      </c>
      <c r="B4" s="14" t="str">
        <f>HYPERLINK("http://www.kabupro.jp/mark/20100326/S0005FKE.htm","有価証券報告書")</f>
        <v>有価証券報告書</v>
      </c>
      <c r="C4" s="14" t="str">
        <f>HYPERLINK("http://www.kabupro.jp/mark/20100512/S0005OAK.htm","四半期報告書")</f>
        <v>四半期報告書</v>
      </c>
      <c r="D4" s="14" t="str">
        <f>HYPERLINK("http://www.kabupro.jp/mark/20100326/S0005FKE.htm","有価証券報告書")</f>
        <v>有価証券報告書</v>
      </c>
      <c r="E4" s="14" t="str">
        <f>HYPERLINK("http://www.kabupro.jp/mark/20090513/S00031LH.htm","四半期報告書")</f>
        <v>四半期報告書</v>
      </c>
      <c r="F4" s="14" t="str">
        <f>HYPERLINK("http://www.kabupro.jp/mark/20090213/S0002IYO.htm","四半期報告書")</f>
        <v>四半期報告書</v>
      </c>
      <c r="G4" s="14" t="str">
        <f>HYPERLINK("http://www.kabupro.jp/mark/20091111/S0004HYS.htm","四半期報告書")</f>
        <v>四半期報告書</v>
      </c>
      <c r="H4" s="14" t="str">
        <f>HYPERLINK("http://www.kabupro.jp/mark/20090930/S00048W1.htm","有価証券報告書")</f>
        <v>有価証券報告書</v>
      </c>
    </row>
    <row r="5" spans="1:8" ht="12" thickBot="1">
      <c r="A5" s="10" t="s">
        <v>34</v>
      </c>
      <c r="B5" s="1" t="s">
        <v>47</v>
      </c>
      <c r="C5" s="1" t="s">
        <v>43</v>
      </c>
      <c r="D5" s="1" t="s">
        <v>47</v>
      </c>
      <c r="E5" s="1" t="s">
        <v>185</v>
      </c>
      <c r="F5" s="1" t="s">
        <v>187</v>
      </c>
      <c r="G5" s="1" t="s">
        <v>184</v>
      </c>
      <c r="H5" s="1" t="s">
        <v>49</v>
      </c>
    </row>
    <row r="6" spans="1:8" ht="12.75" thickBot="1" thickTop="1">
      <c r="A6" s="9" t="s">
        <v>35</v>
      </c>
      <c r="B6" s="17" t="s">
        <v>5</v>
      </c>
      <c r="C6" s="18"/>
      <c r="D6" s="18"/>
      <c r="E6" s="18"/>
      <c r="F6" s="18"/>
      <c r="G6" s="18"/>
      <c r="H6" s="18"/>
    </row>
    <row r="7" spans="1:8" ht="12" thickTop="1">
      <c r="A7" s="11" t="s">
        <v>36</v>
      </c>
      <c r="B7" s="15" t="s">
        <v>45</v>
      </c>
      <c r="C7" s="13" t="s">
        <v>114</v>
      </c>
      <c r="D7" s="15" t="s">
        <v>45</v>
      </c>
      <c r="E7" s="13" t="s">
        <v>114</v>
      </c>
      <c r="F7" s="13" t="s">
        <v>114</v>
      </c>
      <c r="G7" s="13" t="s">
        <v>114</v>
      </c>
      <c r="H7" s="15" t="s">
        <v>45</v>
      </c>
    </row>
    <row r="8" spans="1:8" ht="11.25">
      <c r="A8" s="12" t="s">
        <v>37</v>
      </c>
      <c r="B8" s="16" t="s">
        <v>159</v>
      </c>
      <c r="C8" s="1" t="s">
        <v>159</v>
      </c>
      <c r="D8" s="16" t="s">
        <v>160</v>
      </c>
      <c r="E8" s="1" t="s">
        <v>160</v>
      </c>
      <c r="F8" s="1" t="s">
        <v>160</v>
      </c>
      <c r="G8" s="1" t="s">
        <v>160</v>
      </c>
      <c r="H8" s="16" t="s">
        <v>161</v>
      </c>
    </row>
    <row r="9" spans="1:8" ht="11.25">
      <c r="A9" s="12" t="s">
        <v>38</v>
      </c>
      <c r="B9" s="16" t="s">
        <v>46</v>
      </c>
      <c r="C9" s="1" t="s">
        <v>49</v>
      </c>
      <c r="D9" s="16" t="s">
        <v>48</v>
      </c>
      <c r="E9" s="1" t="s">
        <v>186</v>
      </c>
      <c r="F9" s="1" t="s">
        <v>188</v>
      </c>
      <c r="G9" s="1" t="s">
        <v>190</v>
      </c>
      <c r="H9" s="16" t="s">
        <v>50</v>
      </c>
    </row>
    <row r="10" spans="1:8" ht="12" thickBot="1">
      <c r="A10" s="12" t="s">
        <v>39</v>
      </c>
      <c r="B10" s="16" t="s">
        <v>52</v>
      </c>
      <c r="C10" s="1" t="s">
        <v>52</v>
      </c>
      <c r="D10" s="16" t="s">
        <v>52</v>
      </c>
      <c r="E10" s="1" t="s">
        <v>52</v>
      </c>
      <c r="F10" s="1" t="s">
        <v>52</v>
      </c>
      <c r="G10" s="1" t="s">
        <v>52</v>
      </c>
      <c r="H10" s="16" t="s">
        <v>52</v>
      </c>
    </row>
    <row r="11" spans="1:8" ht="12" thickTop="1">
      <c r="A11" s="27" t="s">
        <v>116</v>
      </c>
      <c r="B11" s="21">
        <v>-468208</v>
      </c>
      <c r="C11" s="20">
        <v>-295852</v>
      </c>
      <c r="D11" s="21">
        <v>602025</v>
      </c>
      <c r="E11" s="20">
        <v>1011252</v>
      </c>
      <c r="F11" s="20">
        <v>80200</v>
      </c>
      <c r="G11" s="20">
        <v>-302583</v>
      </c>
      <c r="H11" s="21">
        <v>-647442</v>
      </c>
    </row>
    <row r="12" spans="1:8" ht="11.25">
      <c r="A12" s="5" t="s">
        <v>117</v>
      </c>
      <c r="B12" s="23">
        <v>108328</v>
      </c>
      <c r="C12" s="22">
        <v>55926</v>
      </c>
      <c r="D12" s="23">
        <v>248157</v>
      </c>
      <c r="E12" s="22">
        <v>185248</v>
      </c>
      <c r="F12" s="22">
        <v>122759</v>
      </c>
      <c r="G12" s="22">
        <v>63465</v>
      </c>
      <c r="H12" s="23">
        <v>260494</v>
      </c>
    </row>
    <row r="13" spans="1:8" ht="11.25">
      <c r="A13" s="5" t="s">
        <v>118</v>
      </c>
      <c r="B13" s="23"/>
      <c r="C13" s="22"/>
      <c r="D13" s="23">
        <v>39752</v>
      </c>
      <c r="E13" s="22"/>
      <c r="F13" s="22"/>
      <c r="G13" s="22"/>
      <c r="H13" s="23"/>
    </row>
    <row r="14" spans="1:8" ht="11.25">
      <c r="A14" s="5" t="s">
        <v>213</v>
      </c>
      <c r="B14" s="23">
        <v>20485</v>
      </c>
      <c r="C14" s="22">
        <v>23485</v>
      </c>
      <c r="D14" s="23">
        <v>110325</v>
      </c>
      <c r="E14" s="22">
        <v>222687</v>
      </c>
      <c r="F14" s="22">
        <v>178447</v>
      </c>
      <c r="G14" s="22">
        <v>166736</v>
      </c>
      <c r="H14" s="23">
        <v>3081</v>
      </c>
    </row>
    <row r="15" spans="1:8" ht="11.25">
      <c r="A15" s="5" t="s">
        <v>120</v>
      </c>
      <c r="B15" s="23">
        <v>9922</v>
      </c>
      <c r="C15" s="22">
        <v>2811</v>
      </c>
      <c r="D15" s="23">
        <v>-17711</v>
      </c>
      <c r="E15" s="22">
        <v>-12723</v>
      </c>
      <c r="F15" s="22">
        <v>12725</v>
      </c>
      <c r="G15" s="22">
        <v>-17711</v>
      </c>
      <c r="H15" s="23">
        <v>-345542</v>
      </c>
    </row>
    <row r="16" spans="1:8" ht="11.25">
      <c r="A16" s="5" t="s">
        <v>121</v>
      </c>
      <c r="B16" s="23">
        <v>-58300</v>
      </c>
      <c r="C16" s="22">
        <v>-76286</v>
      </c>
      <c r="D16" s="23">
        <v>78709</v>
      </c>
      <c r="E16" s="22"/>
      <c r="F16" s="22"/>
      <c r="G16" s="22"/>
      <c r="H16" s="23"/>
    </row>
    <row r="17" spans="1:8" ht="11.25">
      <c r="A17" s="5" t="s">
        <v>214</v>
      </c>
      <c r="B17" s="23">
        <v>-26741</v>
      </c>
      <c r="C17" s="22">
        <v>-19330</v>
      </c>
      <c r="D17" s="23">
        <v>74119</v>
      </c>
      <c r="E17" s="22"/>
      <c r="F17" s="22"/>
      <c r="G17" s="22"/>
      <c r="H17" s="23"/>
    </row>
    <row r="18" spans="1:8" ht="11.25">
      <c r="A18" s="5" t="s">
        <v>123</v>
      </c>
      <c r="B18" s="23">
        <v>-7498</v>
      </c>
      <c r="C18" s="22">
        <v>-143</v>
      </c>
      <c r="D18" s="23">
        <v>74081</v>
      </c>
      <c r="E18" s="22">
        <v>98350</v>
      </c>
      <c r="F18" s="22">
        <v>83395</v>
      </c>
      <c r="G18" s="22">
        <v>-5818</v>
      </c>
      <c r="H18" s="23">
        <v>22950</v>
      </c>
    </row>
    <row r="19" spans="1:8" ht="11.25">
      <c r="A19" s="5" t="s">
        <v>124</v>
      </c>
      <c r="B19" s="23">
        <v>3636</v>
      </c>
      <c r="C19" s="22">
        <v>1365</v>
      </c>
      <c r="D19" s="23">
        <v>5516</v>
      </c>
      <c r="E19" s="22">
        <v>3059</v>
      </c>
      <c r="F19" s="22">
        <v>601</v>
      </c>
      <c r="G19" s="22">
        <v>2735</v>
      </c>
      <c r="H19" s="23">
        <v>-161848</v>
      </c>
    </row>
    <row r="20" spans="1:8" ht="11.25">
      <c r="A20" s="5" t="s">
        <v>125</v>
      </c>
      <c r="B20" s="23">
        <v>-11830</v>
      </c>
      <c r="C20" s="22">
        <v>-3401</v>
      </c>
      <c r="D20" s="23">
        <v>-13137</v>
      </c>
      <c r="E20" s="22">
        <v>-9285</v>
      </c>
      <c r="F20" s="22">
        <v>-7131</v>
      </c>
      <c r="G20" s="22">
        <v>-3500</v>
      </c>
      <c r="H20" s="23">
        <v>-10723</v>
      </c>
    </row>
    <row r="21" spans="1:8" ht="11.25">
      <c r="A21" s="5" t="s">
        <v>126</v>
      </c>
      <c r="B21" s="23">
        <v>506</v>
      </c>
      <c r="C21" s="22">
        <v>326</v>
      </c>
      <c r="D21" s="23">
        <v>718</v>
      </c>
      <c r="E21" s="22">
        <v>445</v>
      </c>
      <c r="F21" s="22">
        <v>180</v>
      </c>
      <c r="G21" s="22">
        <v>78</v>
      </c>
      <c r="H21" s="23">
        <v>75740</v>
      </c>
    </row>
    <row r="22" spans="1:8" ht="11.25">
      <c r="A22" s="5" t="s">
        <v>130</v>
      </c>
      <c r="B22" s="23"/>
      <c r="C22" s="22"/>
      <c r="D22" s="23"/>
      <c r="E22" s="22"/>
      <c r="F22" s="22"/>
      <c r="G22" s="22"/>
      <c r="H22" s="23">
        <v>-10646</v>
      </c>
    </row>
    <row r="23" spans="1:8" ht="11.25">
      <c r="A23" s="5" t="s">
        <v>201</v>
      </c>
      <c r="B23" s="23"/>
      <c r="C23" s="22"/>
      <c r="D23" s="23"/>
      <c r="E23" s="22"/>
      <c r="F23" s="22"/>
      <c r="G23" s="22"/>
      <c r="H23" s="23">
        <v>24736</v>
      </c>
    </row>
    <row r="24" spans="1:8" ht="11.25">
      <c r="A24" s="5" t="s">
        <v>215</v>
      </c>
      <c r="B24" s="23"/>
      <c r="C24" s="22"/>
      <c r="D24" s="23"/>
      <c r="E24" s="22"/>
      <c r="F24" s="22"/>
      <c r="G24" s="22"/>
      <c r="H24" s="23">
        <v>211704</v>
      </c>
    </row>
    <row r="25" spans="1:8" ht="11.25">
      <c r="A25" s="5" t="s">
        <v>216</v>
      </c>
      <c r="B25" s="23"/>
      <c r="C25" s="22"/>
      <c r="D25" s="23"/>
      <c r="E25" s="22"/>
      <c r="F25" s="22"/>
      <c r="G25" s="22"/>
      <c r="H25" s="23">
        <v>9880</v>
      </c>
    </row>
    <row r="26" spans="1:8" ht="11.25">
      <c r="A26" s="5" t="s">
        <v>127</v>
      </c>
      <c r="B26" s="23">
        <v>10383</v>
      </c>
      <c r="C26" s="22"/>
      <c r="D26" s="23">
        <v>4021</v>
      </c>
      <c r="E26" s="22">
        <v>3145</v>
      </c>
      <c r="F26" s="22">
        <v>3145</v>
      </c>
      <c r="G26" s="22">
        <v>194</v>
      </c>
      <c r="H26" s="23"/>
    </row>
    <row r="27" spans="1:8" ht="11.25">
      <c r="A27" s="5" t="s">
        <v>217</v>
      </c>
      <c r="B27" s="23">
        <v>-14663</v>
      </c>
      <c r="C27" s="22">
        <v>-10546</v>
      </c>
      <c r="D27" s="23">
        <v>-3264</v>
      </c>
      <c r="E27" s="22">
        <v>-3264</v>
      </c>
      <c r="F27" s="22"/>
      <c r="G27" s="22"/>
      <c r="H27" s="23">
        <v>-5288</v>
      </c>
    </row>
    <row r="28" spans="1:8" ht="11.25">
      <c r="A28" s="5" t="s">
        <v>218</v>
      </c>
      <c r="B28" s="23"/>
      <c r="C28" s="22"/>
      <c r="D28" s="23">
        <v>29913</v>
      </c>
      <c r="E28" s="22">
        <v>29913</v>
      </c>
      <c r="F28" s="22">
        <v>29913</v>
      </c>
      <c r="G28" s="22">
        <v>6700</v>
      </c>
      <c r="H28" s="23">
        <v>774</v>
      </c>
    </row>
    <row r="29" spans="1:8" ht="11.25">
      <c r="A29" s="5" t="s">
        <v>219</v>
      </c>
      <c r="B29" s="23"/>
      <c r="C29" s="22"/>
      <c r="D29" s="23">
        <v>3166</v>
      </c>
      <c r="E29" s="22"/>
      <c r="F29" s="22"/>
      <c r="G29" s="22"/>
      <c r="H29" s="23"/>
    </row>
    <row r="30" spans="1:8" ht="11.25">
      <c r="A30" s="5" t="s">
        <v>220</v>
      </c>
      <c r="B30" s="23"/>
      <c r="C30" s="22"/>
      <c r="D30" s="23">
        <v>16222</v>
      </c>
      <c r="E30" s="22"/>
      <c r="F30" s="22"/>
      <c r="G30" s="22"/>
      <c r="H30" s="23"/>
    </row>
    <row r="31" spans="1:8" ht="11.25">
      <c r="A31" s="5" t="s">
        <v>221</v>
      </c>
      <c r="B31" s="23"/>
      <c r="C31" s="22"/>
      <c r="D31" s="23"/>
      <c r="E31" s="22">
        <v>4925</v>
      </c>
      <c r="F31" s="22">
        <v>4925</v>
      </c>
      <c r="G31" s="22"/>
      <c r="H31" s="23"/>
    </row>
    <row r="32" spans="1:8" ht="11.25">
      <c r="A32" s="5" t="s">
        <v>222</v>
      </c>
      <c r="B32" s="23"/>
      <c r="C32" s="22"/>
      <c r="D32" s="23"/>
      <c r="E32" s="22"/>
      <c r="F32" s="22"/>
      <c r="G32" s="22"/>
      <c r="H32" s="23">
        <v>136851</v>
      </c>
    </row>
    <row r="33" spans="1:8" ht="11.25">
      <c r="A33" s="5" t="s">
        <v>223</v>
      </c>
      <c r="B33" s="23"/>
      <c r="C33" s="22"/>
      <c r="D33" s="23">
        <v>-5175</v>
      </c>
      <c r="E33" s="22">
        <v>-5170</v>
      </c>
      <c r="F33" s="22">
        <v>-5170</v>
      </c>
      <c r="G33" s="22">
        <v>-863</v>
      </c>
      <c r="H33" s="23">
        <v>44318</v>
      </c>
    </row>
    <row r="34" spans="1:8" ht="11.25">
      <c r="A34" s="5" t="s">
        <v>224</v>
      </c>
      <c r="B34" s="23">
        <v>2421</v>
      </c>
      <c r="C34" s="22">
        <v>2421</v>
      </c>
      <c r="D34" s="23"/>
      <c r="E34" s="22"/>
      <c r="F34" s="22"/>
      <c r="G34" s="22"/>
      <c r="H34" s="23"/>
    </row>
    <row r="35" spans="1:8" ht="11.25">
      <c r="A35" s="5" t="s">
        <v>131</v>
      </c>
      <c r="B35" s="23">
        <v>-1410678</v>
      </c>
      <c r="C35" s="22">
        <v>-942310</v>
      </c>
      <c r="D35" s="23">
        <v>1196778</v>
      </c>
      <c r="E35" s="22">
        <v>-1459876</v>
      </c>
      <c r="F35" s="22">
        <v>496880</v>
      </c>
      <c r="G35" s="22">
        <v>1095723</v>
      </c>
      <c r="H35" s="23">
        <v>-717372</v>
      </c>
    </row>
    <row r="36" spans="1:8" ht="11.25">
      <c r="A36" s="5" t="s">
        <v>133</v>
      </c>
      <c r="B36" s="23">
        <v>2015584</v>
      </c>
      <c r="C36" s="22">
        <v>419307</v>
      </c>
      <c r="D36" s="23">
        <v>-1176789</v>
      </c>
      <c r="E36" s="22">
        <v>161047</v>
      </c>
      <c r="F36" s="22">
        <v>-1800949</v>
      </c>
      <c r="G36" s="22">
        <v>-2310679</v>
      </c>
      <c r="H36" s="23">
        <v>-1499469</v>
      </c>
    </row>
    <row r="37" spans="1:8" ht="11.25">
      <c r="A37" s="5" t="s">
        <v>134</v>
      </c>
      <c r="B37" s="23">
        <v>99897</v>
      </c>
      <c r="C37" s="22">
        <v>-2249</v>
      </c>
      <c r="D37" s="23">
        <v>26959</v>
      </c>
      <c r="E37" s="22">
        <v>90407</v>
      </c>
      <c r="F37" s="22">
        <v>91300</v>
      </c>
      <c r="G37" s="22">
        <v>-31224</v>
      </c>
      <c r="H37" s="23">
        <v>-45311</v>
      </c>
    </row>
    <row r="38" spans="1:8" ht="11.25">
      <c r="A38" s="5" t="s">
        <v>135</v>
      </c>
      <c r="B38" s="23">
        <v>-120158</v>
      </c>
      <c r="C38" s="22"/>
      <c r="D38" s="23"/>
      <c r="E38" s="22"/>
      <c r="F38" s="22"/>
      <c r="G38" s="22"/>
      <c r="H38" s="23"/>
    </row>
    <row r="39" spans="1:8" ht="11.25">
      <c r="A39" s="5" t="s">
        <v>136</v>
      </c>
      <c r="B39" s="23"/>
      <c r="C39" s="22">
        <v>43953</v>
      </c>
      <c r="D39" s="23"/>
      <c r="E39" s="22"/>
      <c r="F39" s="22"/>
      <c r="G39" s="22"/>
      <c r="H39" s="23"/>
    </row>
    <row r="40" spans="1:8" ht="11.25">
      <c r="A40" s="5" t="s">
        <v>137</v>
      </c>
      <c r="B40" s="23">
        <v>-756861</v>
      </c>
      <c r="C40" s="22">
        <v>-960612</v>
      </c>
      <c r="D40" s="23">
        <v>-12283</v>
      </c>
      <c r="E40" s="22">
        <v>-223803</v>
      </c>
      <c r="F40" s="22">
        <v>474902</v>
      </c>
      <c r="G40" s="22">
        <v>1299635</v>
      </c>
      <c r="H40" s="23">
        <v>1042131</v>
      </c>
    </row>
    <row r="41" spans="1:8" ht="11.25">
      <c r="A41" s="5" t="s">
        <v>138</v>
      </c>
      <c r="B41" s="23">
        <v>111088</v>
      </c>
      <c r="C41" s="22">
        <v>26000</v>
      </c>
      <c r="D41" s="23"/>
      <c r="E41" s="22"/>
      <c r="F41" s="22"/>
      <c r="G41" s="22"/>
      <c r="H41" s="23"/>
    </row>
    <row r="42" spans="1:8" ht="11.25">
      <c r="A42" s="5" t="s">
        <v>139</v>
      </c>
      <c r="B42" s="23">
        <v>7105</v>
      </c>
      <c r="C42" s="22">
        <v>2022667</v>
      </c>
      <c r="D42" s="23">
        <v>-822839</v>
      </c>
      <c r="E42" s="22">
        <v>-818465</v>
      </c>
      <c r="F42" s="22">
        <v>906246</v>
      </c>
      <c r="G42" s="22"/>
      <c r="H42" s="23">
        <v>793968</v>
      </c>
    </row>
    <row r="43" spans="1:8" ht="11.25">
      <c r="A43" s="5" t="s">
        <v>62</v>
      </c>
      <c r="B43" s="23">
        <v>77299</v>
      </c>
      <c r="C43" s="22">
        <v>-75198</v>
      </c>
      <c r="D43" s="23">
        <v>-247834</v>
      </c>
      <c r="E43" s="22">
        <v>-275691</v>
      </c>
      <c r="F43" s="22">
        <v>-177535</v>
      </c>
      <c r="G43" s="22">
        <v>-297709</v>
      </c>
      <c r="H43" s="23">
        <v>-18102</v>
      </c>
    </row>
    <row r="44" spans="1:8" ht="11.25">
      <c r="A44" s="5" t="s">
        <v>140</v>
      </c>
      <c r="B44" s="23">
        <v>-408279</v>
      </c>
      <c r="C44" s="22">
        <v>257703</v>
      </c>
      <c r="D44" s="23">
        <v>211431</v>
      </c>
      <c r="E44" s="22">
        <v>-951006</v>
      </c>
      <c r="F44" s="22">
        <v>495478</v>
      </c>
      <c r="G44" s="22">
        <v>-288878</v>
      </c>
      <c r="H44" s="23">
        <v>-835115</v>
      </c>
    </row>
    <row r="45" spans="1:8" ht="11.25">
      <c r="A45" s="5" t="s">
        <v>141</v>
      </c>
      <c r="B45" s="23">
        <v>12181</v>
      </c>
      <c r="C45" s="22">
        <v>3268</v>
      </c>
      <c r="D45" s="23">
        <v>14564</v>
      </c>
      <c r="E45" s="22">
        <v>11349</v>
      </c>
      <c r="F45" s="22">
        <v>8601</v>
      </c>
      <c r="G45" s="22">
        <v>3556</v>
      </c>
      <c r="H45" s="23">
        <v>8355</v>
      </c>
    </row>
    <row r="46" spans="1:8" ht="11.25">
      <c r="A46" s="5" t="s">
        <v>142</v>
      </c>
      <c r="B46" s="23">
        <v>-534</v>
      </c>
      <c r="C46" s="22">
        <v>-269</v>
      </c>
      <c r="D46" s="23">
        <v>-842</v>
      </c>
      <c r="E46" s="22">
        <v>-554</v>
      </c>
      <c r="F46" s="22">
        <v>-323</v>
      </c>
      <c r="G46" s="22">
        <v>-208</v>
      </c>
      <c r="H46" s="23">
        <v>-91465</v>
      </c>
    </row>
    <row r="47" spans="1:8" ht="11.25">
      <c r="A47" s="5" t="s">
        <v>225</v>
      </c>
      <c r="B47" s="23"/>
      <c r="C47" s="22"/>
      <c r="D47" s="23"/>
      <c r="E47" s="22"/>
      <c r="F47" s="22"/>
      <c r="G47" s="22"/>
      <c r="H47" s="23">
        <v>-1597</v>
      </c>
    </row>
    <row r="48" spans="1:8" ht="11.25">
      <c r="A48" s="5" t="s">
        <v>226</v>
      </c>
      <c r="B48" s="23"/>
      <c r="C48" s="22"/>
      <c r="D48" s="23"/>
      <c r="E48" s="22"/>
      <c r="F48" s="22"/>
      <c r="G48" s="22"/>
      <c r="H48" s="23">
        <v>-211704</v>
      </c>
    </row>
    <row r="49" spans="1:8" ht="11.25">
      <c r="A49" s="5" t="s">
        <v>227</v>
      </c>
      <c r="B49" s="23"/>
      <c r="C49" s="22"/>
      <c r="D49" s="23"/>
      <c r="E49" s="22"/>
      <c r="F49" s="22"/>
      <c r="G49" s="22"/>
      <c r="H49" s="23">
        <v>-9880</v>
      </c>
    </row>
    <row r="50" spans="1:8" ht="11.25">
      <c r="A50" s="5" t="s">
        <v>228</v>
      </c>
      <c r="B50" s="23">
        <v>-6887</v>
      </c>
      <c r="C50" s="22">
        <v>-7459</v>
      </c>
      <c r="D50" s="23">
        <v>-9017</v>
      </c>
      <c r="E50" s="22">
        <v>-6821</v>
      </c>
      <c r="F50" s="22">
        <v>-6368</v>
      </c>
      <c r="G50" s="22">
        <v>-6917</v>
      </c>
      <c r="H50" s="23">
        <v>-54820</v>
      </c>
    </row>
    <row r="51" spans="1:8" ht="12" thickBot="1">
      <c r="A51" s="4" t="s">
        <v>144</v>
      </c>
      <c r="B51" s="25">
        <v>-403520</v>
      </c>
      <c r="C51" s="24">
        <v>253241</v>
      </c>
      <c r="D51" s="25">
        <v>216135</v>
      </c>
      <c r="E51" s="24">
        <v>-947033</v>
      </c>
      <c r="F51" s="24">
        <v>497387</v>
      </c>
      <c r="G51" s="24">
        <v>-292447</v>
      </c>
      <c r="H51" s="25">
        <v>-1196228</v>
      </c>
    </row>
    <row r="52" spans="1:8" ht="12" thickTop="1">
      <c r="A52" s="5" t="s">
        <v>145</v>
      </c>
      <c r="B52" s="23">
        <v>-150778</v>
      </c>
      <c r="C52" s="22">
        <v>-55748</v>
      </c>
      <c r="D52" s="23">
        <v>-144757</v>
      </c>
      <c r="E52" s="22">
        <v>-12315</v>
      </c>
      <c r="F52" s="22">
        <v>-7315</v>
      </c>
      <c r="G52" s="22">
        <v>-6429</v>
      </c>
      <c r="H52" s="23">
        <v>-46658</v>
      </c>
    </row>
    <row r="53" spans="1:8" ht="11.25">
      <c r="A53" s="5" t="s">
        <v>147</v>
      </c>
      <c r="B53" s="23">
        <v>-6550</v>
      </c>
      <c r="C53" s="22">
        <v>-300</v>
      </c>
      <c r="D53" s="23">
        <v>-8281</v>
      </c>
      <c r="E53" s="22">
        <v>-8695</v>
      </c>
      <c r="F53" s="22">
        <v>-6276</v>
      </c>
      <c r="G53" s="22"/>
      <c r="H53" s="23">
        <v>-461</v>
      </c>
    </row>
    <row r="54" spans="1:8" ht="11.25">
      <c r="A54" s="5" t="s">
        <v>229</v>
      </c>
      <c r="B54" s="23">
        <v>-160</v>
      </c>
      <c r="C54" s="22">
        <v>-160</v>
      </c>
      <c r="D54" s="23">
        <v>-3526</v>
      </c>
      <c r="E54" s="22">
        <v>-3523</v>
      </c>
      <c r="F54" s="22">
        <v>-3094</v>
      </c>
      <c r="G54" s="22">
        <v>-1598</v>
      </c>
      <c r="H54" s="23">
        <v>-6001</v>
      </c>
    </row>
    <row r="55" spans="1:8" ht="11.25">
      <c r="A55" s="5" t="s">
        <v>148</v>
      </c>
      <c r="B55" s="23">
        <v>67235</v>
      </c>
      <c r="C55" s="22">
        <v>45600</v>
      </c>
      <c r="D55" s="23">
        <v>22872</v>
      </c>
      <c r="E55" s="22"/>
      <c r="F55" s="22"/>
      <c r="G55" s="22"/>
      <c r="H55" s="23">
        <v>34500</v>
      </c>
    </row>
    <row r="56" spans="1:8" ht="11.25">
      <c r="A56" s="5" t="s">
        <v>230</v>
      </c>
      <c r="B56" s="23"/>
      <c r="C56" s="22"/>
      <c r="D56" s="23">
        <v>-662</v>
      </c>
      <c r="E56" s="22">
        <v>-662</v>
      </c>
      <c r="F56" s="22">
        <v>-662</v>
      </c>
      <c r="G56" s="22">
        <v>-662</v>
      </c>
      <c r="H56" s="23">
        <v>-662</v>
      </c>
    </row>
    <row r="57" spans="1:8" ht="11.25">
      <c r="A57" s="5" t="s">
        <v>231</v>
      </c>
      <c r="B57" s="23"/>
      <c r="C57" s="22"/>
      <c r="D57" s="23">
        <v>16008</v>
      </c>
      <c r="E57" s="22">
        <v>16003</v>
      </c>
      <c r="F57" s="22">
        <v>16003</v>
      </c>
      <c r="G57" s="22">
        <v>8845</v>
      </c>
      <c r="H57" s="23">
        <v>80611</v>
      </c>
    </row>
    <row r="58" spans="1:8" ht="11.25">
      <c r="A58" s="5" t="s">
        <v>150</v>
      </c>
      <c r="B58" s="23">
        <v>7264</v>
      </c>
      <c r="C58" s="22">
        <v>300</v>
      </c>
      <c r="D58" s="23">
        <v>2779</v>
      </c>
      <c r="E58" s="22">
        <v>24350</v>
      </c>
      <c r="F58" s="22">
        <v>677</v>
      </c>
      <c r="G58" s="22">
        <v>676</v>
      </c>
      <c r="H58" s="23">
        <v>-8439</v>
      </c>
    </row>
    <row r="59" spans="1:8" ht="12" thickBot="1">
      <c r="A59" s="4" t="s">
        <v>151</v>
      </c>
      <c r="B59" s="25">
        <v>-82988</v>
      </c>
      <c r="C59" s="24">
        <v>-10308</v>
      </c>
      <c r="D59" s="25">
        <v>-115567</v>
      </c>
      <c r="E59" s="24">
        <v>15158</v>
      </c>
      <c r="F59" s="24">
        <v>-667</v>
      </c>
      <c r="G59" s="24">
        <v>831</v>
      </c>
      <c r="H59" s="25">
        <v>52888</v>
      </c>
    </row>
    <row r="60" spans="1:8" ht="12" thickTop="1">
      <c r="A60" s="5" t="s">
        <v>0</v>
      </c>
      <c r="B60" s="23">
        <v>-80000</v>
      </c>
      <c r="C60" s="22">
        <v>30000</v>
      </c>
      <c r="D60" s="23">
        <v>-50000</v>
      </c>
      <c r="E60" s="22">
        <v>-30000</v>
      </c>
      <c r="F60" s="22">
        <v>-100000</v>
      </c>
      <c r="G60" s="22">
        <v>-80000</v>
      </c>
      <c r="H60" s="23">
        <v>-2310000</v>
      </c>
    </row>
    <row r="61" spans="1:8" ht="11.25">
      <c r="A61" s="5" t="s">
        <v>1</v>
      </c>
      <c r="B61" s="23"/>
      <c r="C61" s="22"/>
      <c r="D61" s="23"/>
      <c r="E61" s="22"/>
      <c r="F61" s="22"/>
      <c r="G61" s="22"/>
      <c r="H61" s="23">
        <v>-3061833</v>
      </c>
    </row>
    <row r="62" spans="1:8" ht="11.25">
      <c r="A62" s="5" t="s">
        <v>2</v>
      </c>
      <c r="B62" s="23"/>
      <c r="C62" s="22"/>
      <c r="D62" s="23"/>
      <c r="E62" s="22"/>
      <c r="F62" s="22"/>
      <c r="G62" s="22"/>
      <c r="H62" s="23">
        <v>5896663</v>
      </c>
    </row>
    <row r="63" spans="1:8" ht="11.25">
      <c r="A63" s="5" t="s">
        <v>152</v>
      </c>
      <c r="B63" s="23">
        <v>-16</v>
      </c>
      <c r="C63" s="22"/>
      <c r="D63" s="23">
        <v>-29</v>
      </c>
      <c r="E63" s="22">
        <v>-29</v>
      </c>
      <c r="F63" s="22"/>
      <c r="G63" s="22"/>
      <c r="H63" s="23"/>
    </row>
    <row r="64" spans="1:8" ht="12" thickBot="1">
      <c r="A64" s="4" t="s">
        <v>3</v>
      </c>
      <c r="B64" s="25">
        <v>-80016</v>
      </c>
      <c r="C64" s="24">
        <v>30000</v>
      </c>
      <c r="D64" s="25">
        <v>-50029</v>
      </c>
      <c r="E64" s="24">
        <v>-30029</v>
      </c>
      <c r="F64" s="24">
        <v>-100000</v>
      </c>
      <c r="G64" s="24">
        <v>-80000</v>
      </c>
      <c r="H64" s="25">
        <v>524830</v>
      </c>
    </row>
    <row r="65" spans="1:8" ht="12" thickTop="1">
      <c r="A65" s="6" t="s">
        <v>155</v>
      </c>
      <c r="B65" s="23"/>
      <c r="C65" s="22"/>
      <c r="D65" s="23"/>
      <c r="E65" s="22"/>
      <c r="F65" s="22"/>
      <c r="G65" s="22"/>
      <c r="H65" s="23"/>
    </row>
    <row r="66" spans="1:8" ht="11.25">
      <c r="A66" s="6" t="s">
        <v>156</v>
      </c>
      <c r="B66" s="23">
        <v>-566525</v>
      </c>
      <c r="C66" s="22">
        <v>272933</v>
      </c>
      <c r="D66" s="23">
        <v>50538</v>
      </c>
      <c r="E66" s="22">
        <v>-961904</v>
      </c>
      <c r="F66" s="22">
        <v>396720</v>
      </c>
      <c r="G66" s="22">
        <v>-371616</v>
      </c>
      <c r="H66" s="23">
        <v>-618509</v>
      </c>
    </row>
    <row r="67" spans="1:8" ht="11.25">
      <c r="A67" s="6" t="s">
        <v>157</v>
      </c>
      <c r="B67" s="23">
        <v>2081123</v>
      </c>
      <c r="C67" s="22">
        <v>2081123</v>
      </c>
      <c r="D67" s="23">
        <v>2030584</v>
      </c>
      <c r="E67" s="22">
        <v>2030584</v>
      </c>
      <c r="F67" s="22">
        <v>2030584</v>
      </c>
      <c r="G67" s="22">
        <v>2030584</v>
      </c>
      <c r="H67" s="23">
        <v>2649094</v>
      </c>
    </row>
    <row r="68" spans="1:8" ht="11.25">
      <c r="A68" s="6" t="s">
        <v>4</v>
      </c>
      <c r="B68" s="23">
        <v>1459</v>
      </c>
      <c r="C68" s="22">
        <v>1459</v>
      </c>
      <c r="D68" s="23"/>
      <c r="E68" s="22"/>
      <c r="F68" s="22"/>
      <c r="G68" s="22"/>
      <c r="H68" s="23"/>
    </row>
    <row r="69" spans="1:8" ht="12" thickBot="1">
      <c r="A69" s="6" t="s">
        <v>157</v>
      </c>
      <c r="B69" s="23">
        <v>1516056</v>
      </c>
      <c r="C69" s="22">
        <v>2355516</v>
      </c>
      <c r="D69" s="23">
        <v>2081123</v>
      </c>
      <c r="E69" s="22">
        <v>1068680</v>
      </c>
      <c r="F69" s="22">
        <v>2427305</v>
      </c>
      <c r="G69" s="22">
        <v>1658968</v>
      </c>
      <c r="H69" s="23">
        <v>2030584</v>
      </c>
    </row>
    <row r="70" spans="1:8" ht="12" thickTop="1">
      <c r="A70" s="7"/>
      <c r="B70" s="26"/>
      <c r="C70" s="26"/>
      <c r="D70" s="26"/>
      <c r="E70" s="26"/>
      <c r="F70" s="26"/>
      <c r="G70" s="26"/>
      <c r="H70" s="26"/>
    </row>
    <row r="72" ht="11.25">
      <c r="A72" s="19" t="s">
        <v>112</v>
      </c>
    </row>
    <row r="73" ht="11.25">
      <c r="A73" s="19" t="s">
        <v>113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2:H7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8" width="17.83203125" style="0" customWidth="1"/>
  </cols>
  <sheetData>
    <row r="1" ht="12" thickBot="1"/>
    <row r="2" spans="1:8" ht="12" thickTop="1">
      <c r="A2" s="9" t="s">
        <v>108</v>
      </c>
      <c r="B2" s="13">
        <v>9813</v>
      </c>
      <c r="C2" s="13"/>
      <c r="D2" s="13"/>
      <c r="E2" s="13"/>
      <c r="F2" s="13"/>
      <c r="G2" s="13"/>
      <c r="H2" s="13"/>
    </row>
    <row r="3" spans="1:8" ht="12" thickBot="1">
      <c r="A3" s="10" t="s">
        <v>109</v>
      </c>
      <c r="B3" s="1" t="s">
        <v>110</v>
      </c>
      <c r="C3" s="1"/>
      <c r="D3" s="1"/>
      <c r="E3" s="1"/>
      <c r="F3" s="1"/>
      <c r="G3" s="1"/>
      <c r="H3" s="1"/>
    </row>
    <row r="4" spans="1:8" ht="12" thickTop="1">
      <c r="A4" s="9" t="s">
        <v>33</v>
      </c>
      <c r="B4" s="14" t="str">
        <f>HYPERLINK("http://www.kabupro.jp/mark/20100326/S0005FKE.htm","有価証券報告書")</f>
        <v>有価証券報告書</v>
      </c>
      <c r="C4" s="14" t="str">
        <f>HYPERLINK("http://www.kabupro.jp/mark/20091111/S0004HYS.htm","四半期報告書")</f>
        <v>四半期報告書</v>
      </c>
      <c r="D4" s="14" t="str">
        <f>HYPERLINK("http://www.kabupro.jp/mark/20100326/S0005FKE.htm","有価証券報告書")</f>
        <v>有価証券報告書</v>
      </c>
      <c r="E4" s="14" t="str">
        <f>HYPERLINK("http://www.kabupro.jp/mark/20090513/S00031LH.htm","四半期報告書")</f>
        <v>四半期報告書</v>
      </c>
      <c r="F4" s="14" t="str">
        <f>HYPERLINK("http://www.kabupro.jp/mark/20090213/S0002IYO.htm","四半期報告書")</f>
        <v>四半期報告書</v>
      </c>
      <c r="G4" s="14" t="str">
        <f>HYPERLINK("http://www.kabupro.jp/mark/20081114/S0001UX8.htm","四半期報告書")</f>
        <v>四半期報告書</v>
      </c>
      <c r="H4" s="14" t="str">
        <f>HYPERLINK("http://www.kabupro.jp/mark/20090930/S00048W1.htm","有価証券報告書")</f>
        <v>有価証券報告書</v>
      </c>
    </row>
    <row r="5" spans="1:8" ht="12" thickBot="1">
      <c r="A5" s="10" t="s">
        <v>34</v>
      </c>
      <c r="B5" s="1" t="s">
        <v>47</v>
      </c>
      <c r="C5" s="1" t="s">
        <v>184</v>
      </c>
      <c r="D5" s="1" t="s">
        <v>47</v>
      </c>
      <c r="E5" s="1" t="s">
        <v>185</v>
      </c>
      <c r="F5" s="1" t="s">
        <v>187</v>
      </c>
      <c r="G5" s="1" t="s">
        <v>189</v>
      </c>
      <c r="H5" s="1" t="s">
        <v>49</v>
      </c>
    </row>
    <row r="6" spans="1:8" ht="12.75" thickBot="1" thickTop="1">
      <c r="A6" s="9" t="s">
        <v>35</v>
      </c>
      <c r="B6" s="17" t="s">
        <v>212</v>
      </c>
      <c r="C6" s="18"/>
      <c r="D6" s="18"/>
      <c r="E6" s="18"/>
      <c r="F6" s="18"/>
      <c r="G6" s="18"/>
      <c r="H6" s="18"/>
    </row>
    <row r="7" spans="1:8" ht="12" thickTop="1">
      <c r="A7" s="11" t="s">
        <v>36</v>
      </c>
      <c r="B7" s="15" t="s">
        <v>45</v>
      </c>
      <c r="C7" s="13" t="s">
        <v>41</v>
      </c>
      <c r="D7" s="15" t="s">
        <v>45</v>
      </c>
      <c r="E7" s="13" t="s">
        <v>41</v>
      </c>
      <c r="F7" s="13" t="s">
        <v>41</v>
      </c>
      <c r="G7" s="13" t="s">
        <v>41</v>
      </c>
      <c r="H7" s="15" t="s">
        <v>45</v>
      </c>
    </row>
    <row r="8" spans="1:8" ht="11.25">
      <c r="A8" s="12" t="s">
        <v>37</v>
      </c>
      <c r="B8" s="16"/>
      <c r="C8" s="1"/>
      <c r="D8" s="16"/>
      <c r="E8" s="1"/>
      <c r="F8" s="1"/>
      <c r="G8" s="1"/>
      <c r="H8" s="16"/>
    </row>
    <row r="9" spans="1:8" ht="11.25">
      <c r="A9" s="12" t="s">
        <v>38</v>
      </c>
      <c r="B9" s="16" t="s">
        <v>46</v>
      </c>
      <c r="C9" s="1" t="s">
        <v>49</v>
      </c>
      <c r="D9" s="16" t="s">
        <v>48</v>
      </c>
      <c r="E9" s="1" t="s">
        <v>186</v>
      </c>
      <c r="F9" s="1" t="s">
        <v>188</v>
      </c>
      <c r="G9" s="1" t="s">
        <v>190</v>
      </c>
      <c r="H9" s="16" t="s">
        <v>50</v>
      </c>
    </row>
    <row r="10" spans="1:8" ht="12" thickBot="1">
      <c r="A10" s="12" t="s">
        <v>39</v>
      </c>
      <c r="B10" s="16" t="s">
        <v>52</v>
      </c>
      <c r="C10" s="1" t="s">
        <v>52</v>
      </c>
      <c r="D10" s="16" t="s">
        <v>52</v>
      </c>
      <c r="E10" s="1" t="s">
        <v>52</v>
      </c>
      <c r="F10" s="1" t="s">
        <v>52</v>
      </c>
      <c r="G10" s="1" t="s">
        <v>52</v>
      </c>
      <c r="H10" s="16" t="s">
        <v>52</v>
      </c>
    </row>
    <row r="11" spans="1:8" ht="12" thickTop="1">
      <c r="A11" s="8" t="s">
        <v>51</v>
      </c>
      <c r="B11" s="21">
        <v>1516056</v>
      </c>
      <c r="C11" s="20">
        <v>2355516</v>
      </c>
      <c r="D11" s="21">
        <v>2081123</v>
      </c>
      <c r="E11" s="20">
        <v>1068680</v>
      </c>
      <c r="F11" s="20">
        <v>2427305</v>
      </c>
      <c r="G11" s="20">
        <v>1658968</v>
      </c>
      <c r="H11" s="21">
        <v>2030584</v>
      </c>
    </row>
    <row r="12" spans="1:8" ht="11.25">
      <c r="A12" s="2" t="s">
        <v>53</v>
      </c>
      <c r="B12" s="23">
        <v>2286740</v>
      </c>
      <c r="C12" s="22">
        <v>1818372</v>
      </c>
      <c r="D12" s="23">
        <v>876036</v>
      </c>
      <c r="E12" s="22">
        <v>3532690</v>
      </c>
      <c r="F12" s="22">
        <v>1575933</v>
      </c>
      <c r="G12" s="22">
        <v>977090</v>
      </c>
      <c r="H12" s="23">
        <v>2072814</v>
      </c>
    </row>
    <row r="13" spans="1:8" ht="11.25">
      <c r="A13" s="2" t="s">
        <v>191</v>
      </c>
      <c r="B13" s="23"/>
      <c r="C13" s="22"/>
      <c r="D13" s="23"/>
      <c r="E13" s="22"/>
      <c r="F13" s="22"/>
      <c r="G13" s="22"/>
      <c r="H13" s="23">
        <v>2045405</v>
      </c>
    </row>
    <row r="14" spans="1:8" ht="11.25">
      <c r="A14" s="2" t="s">
        <v>56</v>
      </c>
      <c r="B14" s="23">
        <v>19075</v>
      </c>
      <c r="C14" s="22">
        <v>34678</v>
      </c>
      <c r="D14" s="23">
        <v>22447</v>
      </c>
      <c r="E14" s="22"/>
      <c r="F14" s="22"/>
      <c r="G14" s="22"/>
      <c r="H14" s="23"/>
    </row>
    <row r="15" spans="1:8" ht="11.25">
      <c r="A15" s="2" t="s">
        <v>57</v>
      </c>
      <c r="B15" s="23">
        <v>1163838</v>
      </c>
      <c r="C15" s="22">
        <v>2724931</v>
      </c>
      <c r="D15" s="23">
        <v>3157991</v>
      </c>
      <c r="E15" s="22">
        <v>1822349</v>
      </c>
      <c r="F15" s="22">
        <v>3777645</v>
      </c>
      <c r="G15" s="22">
        <v>4202182</v>
      </c>
      <c r="H15" s="23"/>
    </row>
    <row r="16" spans="1:8" ht="11.25">
      <c r="A16" s="2" t="s">
        <v>59</v>
      </c>
      <c r="B16" s="23">
        <v>24306</v>
      </c>
      <c r="C16" s="22">
        <v>43887</v>
      </c>
      <c r="D16" s="23">
        <v>41756</v>
      </c>
      <c r="E16" s="22">
        <v>42223</v>
      </c>
      <c r="F16" s="22">
        <v>9635</v>
      </c>
      <c r="G16" s="22">
        <v>14930</v>
      </c>
      <c r="H16" s="23"/>
    </row>
    <row r="17" spans="1:8" ht="11.25">
      <c r="A17" s="2" t="s">
        <v>192</v>
      </c>
      <c r="B17" s="23"/>
      <c r="C17" s="22"/>
      <c r="D17" s="23"/>
      <c r="E17" s="22"/>
      <c r="F17" s="22"/>
      <c r="G17" s="22"/>
      <c r="H17" s="23">
        <v>772</v>
      </c>
    </row>
    <row r="18" spans="1:8" ht="11.25">
      <c r="A18" s="2" t="s">
        <v>62</v>
      </c>
      <c r="B18" s="23">
        <v>151596</v>
      </c>
      <c r="C18" s="22">
        <v>155834</v>
      </c>
      <c r="D18" s="23">
        <v>192403</v>
      </c>
      <c r="E18" s="22">
        <v>96427</v>
      </c>
      <c r="F18" s="22">
        <v>81480</v>
      </c>
      <c r="G18" s="22">
        <v>228243</v>
      </c>
      <c r="H18" s="23">
        <v>204076</v>
      </c>
    </row>
    <row r="19" spans="1:8" ht="11.25">
      <c r="A19" s="2" t="s">
        <v>63</v>
      </c>
      <c r="B19" s="23">
        <v>-31987</v>
      </c>
      <c r="C19" s="22">
        <v>-34956</v>
      </c>
      <c r="D19" s="23">
        <v>-9082</v>
      </c>
      <c r="E19" s="22">
        <v>-66274</v>
      </c>
      <c r="F19" s="22">
        <v>-22034</v>
      </c>
      <c r="G19" s="22">
        <v>-10190</v>
      </c>
      <c r="H19" s="23">
        <v>-928</v>
      </c>
    </row>
    <row r="20" spans="1:8" ht="11.25">
      <c r="A20" s="2" t="s">
        <v>64</v>
      </c>
      <c r="B20" s="23">
        <v>5129626</v>
      </c>
      <c r="C20" s="22">
        <v>7098263</v>
      </c>
      <c r="D20" s="23">
        <v>6362676</v>
      </c>
      <c r="E20" s="22">
        <v>6515883</v>
      </c>
      <c r="F20" s="22">
        <v>7909040</v>
      </c>
      <c r="G20" s="22">
        <v>7210198</v>
      </c>
      <c r="H20" s="23">
        <v>6352726</v>
      </c>
    </row>
    <row r="21" spans="1:8" ht="11.25">
      <c r="A21" s="3" t="s">
        <v>193</v>
      </c>
      <c r="B21" s="23">
        <v>2882149</v>
      </c>
      <c r="C21" s="22"/>
      <c r="D21" s="23">
        <v>2857486</v>
      </c>
      <c r="E21" s="22"/>
      <c r="F21" s="22"/>
      <c r="G21" s="22"/>
      <c r="H21" s="23">
        <v>2850160</v>
      </c>
    </row>
    <row r="22" spans="1:8" ht="11.25">
      <c r="A22" s="30" t="s">
        <v>194</v>
      </c>
      <c r="B22" s="23"/>
      <c r="C22" s="22"/>
      <c r="D22" s="23"/>
      <c r="E22" s="22"/>
      <c r="F22" s="22"/>
      <c r="G22" s="22"/>
      <c r="H22" s="23">
        <v>-915661</v>
      </c>
    </row>
    <row r="23" spans="1:8" ht="11.25">
      <c r="A23" s="30" t="s">
        <v>195</v>
      </c>
      <c r="B23" s="23">
        <v>-1088341</v>
      </c>
      <c r="C23" s="22"/>
      <c r="D23" s="23">
        <v>-1043054</v>
      </c>
      <c r="E23" s="22"/>
      <c r="F23" s="22"/>
      <c r="G23" s="22"/>
      <c r="H23" s="23"/>
    </row>
    <row r="24" spans="1:8" ht="11.25">
      <c r="A24" s="30" t="s">
        <v>196</v>
      </c>
      <c r="B24" s="23">
        <v>1793807</v>
      </c>
      <c r="C24" s="22">
        <v>1785325</v>
      </c>
      <c r="D24" s="23">
        <v>1814431</v>
      </c>
      <c r="E24" s="22">
        <v>1849775</v>
      </c>
      <c r="F24" s="22">
        <v>1877737</v>
      </c>
      <c r="G24" s="22">
        <v>1904580</v>
      </c>
      <c r="H24" s="23">
        <v>1934499</v>
      </c>
    </row>
    <row r="25" spans="1:8" ht="11.25">
      <c r="A25" s="3" t="s">
        <v>197</v>
      </c>
      <c r="B25" s="23">
        <v>378587</v>
      </c>
      <c r="C25" s="22"/>
      <c r="D25" s="23">
        <v>371208</v>
      </c>
      <c r="E25" s="22"/>
      <c r="F25" s="22"/>
      <c r="G25" s="22"/>
      <c r="H25" s="23">
        <v>394937</v>
      </c>
    </row>
    <row r="26" spans="1:8" ht="11.25">
      <c r="A26" s="30" t="s">
        <v>194</v>
      </c>
      <c r="B26" s="23">
        <v>-255420</v>
      </c>
      <c r="C26" s="22"/>
      <c r="D26" s="23">
        <v>-237265</v>
      </c>
      <c r="E26" s="22"/>
      <c r="F26" s="22"/>
      <c r="G26" s="22"/>
      <c r="H26" s="23">
        <v>-206550</v>
      </c>
    </row>
    <row r="27" spans="1:8" ht="11.25">
      <c r="A27" s="30" t="s">
        <v>198</v>
      </c>
      <c r="B27" s="23">
        <v>123167</v>
      </c>
      <c r="C27" s="22"/>
      <c r="D27" s="23">
        <v>133942</v>
      </c>
      <c r="E27" s="22"/>
      <c r="F27" s="22"/>
      <c r="G27" s="22"/>
      <c r="H27" s="23">
        <v>188387</v>
      </c>
    </row>
    <row r="28" spans="1:8" ht="11.25">
      <c r="A28" s="3" t="s">
        <v>70</v>
      </c>
      <c r="B28" s="23">
        <v>859025</v>
      </c>
      <c r="C28" s="22">
        <v>859025</v>
      </c>
      <c r="D28" s="23">
        <v>859025</v>
      </c>
      <c r="E28" s="22">
        <v>892320</v>
      </c>
      <c r="F28" s="22">
        <v>892320</v>
      </c>
      <c r="G28" s="22">
        <v>892320</v>
      </c>
      <c r="H28" s="23">
        <v>892320</v>
      </c>
    </row>
    <row r="29" spans="1:8" ht="11.25">
      <c r="A29" s="3" t="s">
        <v>71</v>
      </c>
      <c r="B29" s="23">
        <v>208019</v>
      </c>
      <c r="C29" s="22">
        <v>162989</v>
      </c>
      <c r="D29" s="23">
        <v>123473</v>
      </c>
      <c r="E29" s="22"/>
      <c r="F29" s="22"/>
      <c r="G29" s="22"/>
      <c r="H29" s="23"/>
    </row>
    <row r="30" spans="1:8" ht="11.25">
      <c r="A30" s="3" t="s">
        <v>62</v>
      </c>
      <c r="B30" s="23">
        <v>156448</v>
      </c>
      <c r="C30" s="22"/>
      <c r="D30" s="23">
        <v>155172</v>
      </c>
      <c r="E30" s="22"/>
      <c r="F30" s="22"/>
      <c r="G30" s="22"/>
      <c r="H30" s="23">
        <v>154363</v>
      </c>
    </row>
    <row r="31" spans="1:8" ht="11.25">
      <c r="A31" s="30" t="s">
        <v>194</v>
      </c>
      <c r="B31" s="23">
        <v>-117617</v>
      </c>
      <c r="C31" s="22"/>
      <c r="D31" s="23">
        <v>-111584</v>
      </c>
      <c r="E31" s="22"/>
      <c r="F31" s="22"/>
      <c r="G31" s="22"/>
      <c r="H31" s="23">
        <v>-117845</v>
      </c>
    </row>
    <row r="32" spans="1:8" ht="11.25">
      <c r="A32" s="30" t="s">
        <v>72</v>
      </c>
      <c r="B32" s="23">
        <v>38831</v>
      </c>
      <c r="C32" s="22">
        <v>172588</v>
      </c>
      <c r="D32" s="23">
        <v>43588</v>
      </c>
      <c r="E32" s="22">
        <v>176293</v>
      </c>
      <c r="F32" s="22">
        <v>189759</v>
      </c>
      <c r="G32" s="22">
        <v>209651</v>
      </c>
      <c r="H32" s="23">
        <v>36517</v>
      </c>
    </row>
    <row r="33" spans="1:8" ht="11.25">
      <c r="A33" s="3" t="s">
        <v>73</v>
      </c>
      <c r="B33" s="23">
        <v>3022850</v>
      </c>
      <c r="C33" s="22">
        <v>2979928</v>
      </c>
      <c r="D33" s="23">
        <v>2974461</v>
      </c>
      <c r="E33" s="22">
        <v>2918389</v>
      </c>
      <c r="F33" s="22">
        <v>2959817</v>
      </c>
      <c r="G33" s="22">
        <v>3006553</v>
      </c>
      <c r="H33" s="23">
        <v>3051725</v>
      </c>
    </row>
    <row r="34" spans="1:8" ht="11.25">
      <c r="A34" s="2" t="s">
        <v>74</v>
      </c>
      <c r="B34" s="23">
        <v>48260</v>
      </c>
      <c r="C34" s="22">
        <v>43260</v>
      </c>
      <c r="D34" s="23">
        <v>53995</v>
      </c>
      <c r="E34" s="22">
        <v>67743</v>
      </c>
      <c r="F34" s="22">
        <v>79634</v>
      </c>
      <c r="G34" s="22">
        <v>89588</v>
      </c>
      <c r="H34" s="23">
        <v>100780</v>
      </c>
    </row>
    <row r="35" spans="1:8" ht="11.25">
      <c r="A35" s="3" t="s">
        <v>199</v>
      </c>
      <c r="B35" s="23">
        <v>17052</v>
      </c>
      <c r="C35" s="22"/>
      <c r="D35" s="23">
        <v>81735</v>
      </c>
      <c r="E35" s="22"/>
      <c r="F35" s="22"/>
      <c r="G35" s="22"/>
      <c r="H35" s="23">
        <v>131546</v>
      </c>
    </row>
    <row r="36" spans="1:8" ht="11.25">
      <c r="A36" s="3" t="s">
        <v>200</v>
      </c>
      <c r="B36" s="23"/>
      <c r="C36" s="22"/>
      <c r="D36" s="23"/>
      <c r="E36" s="22"/>
      <c r="F36" s="22"/>
      <c r="G36" s="22"/>
      <c r="H36" s="23">
        <v>1324</v>
      </c>
    </row>
    <row r="37" spans="1:8" ht="11.25">
      <c r="A37" s="3" t="s">
        <v>91</v>
      </c>
      <c r="B37" s="23">
        <v>215712</v>
      </c>
      <c r="C37" s="22"/>
      <c r="D37" s="23">
        <v>297106</v>
      </c>
      <c r="E37" s="22"/>
      <c r="F37" s="22"/>
      <c r="G37" s="22"/>
      <c r="H37" s="23">
        <v>143338</v>
      </c>
    </row>
    <row r="38" spans="1:8" ht="11.25">
      <c r="A38" s="3" t="s">
        <v>63</v>
      </c>
      <c r="B38" s="23">
        <v>-104995</v>
      </c>
      <c r="C38" s="22"/>
      <c r="D38" s="23">
        <v>-107414</v>
      </c>
      <c r="E38" s="22"/>
      <c r="F38" s="22"/>
      <c r="G38" s="22"/>
      <c r="H38" s="23">
        <v>-5243</v>
      </c>
    </row>
    <row r="39" spans="1:8" ht="11.25">
      <c r="A39" s="3" t="s">
        <v>75</v>
      </c>
      <c r="B39" s="23">
        <v>127770</v>
      </c>
      <c r="C39" s="22">
        <v>172796</v>
      </c>
      <c r="D39" s="23">
        <v>271426</v>
      </c>
      <c r="E39" s="22">
        <v>215194</v>
      </c>
      <c r="F39" s="22">
        <v>232710</v>
      </c>
      <c r="G39" s="22">
        <v>277067</v>
      </c>
      <c r="H39" s="23">
        <v>270966</v>
      </c>
    </row>
    <row r="40" spans="1:8" ht="11.25">
      <c r="A40" s="2" t="s">
        <v>76</v>
      </c>
      <c r="B40" s="23">
        <v>3198881</v>
      </c>
      <c r="C40" s="22">
        <v>3195985</v>
      </c>
      <c r="D40" s="23">
        <v>3299883</v>
      </c>
      <c r="E40" s="22">
        <v>3201327</v>
      </c>
      <c r="F40" s="22">
        <v>3272161</v>
      </c>
      <c r="G40" s="22">
        <v>3373209</v>
      </c>
      <c r="H40" s="23">
        <v>3423472</v>
      </c>
    </row>
    <row r="41" spans="1:8" ht="12" thickBot="1">
      <c r="A41" s="4" t="s">
        <v>202</v>
      </c>
      <c r="B41" s="25">
        <v>8328508</v>
      </c>
      <c r="C41" s="24">
        <v>10294249</v>
      </c>
      <c r="D41" s="25">
        <v>9662560</v>
      </c>
      <c r="E41" s="24">
        <v>9717210</v>
      </c>
      <c r="F41" s="24">
        <v>11181202</v>
      </c>
      <c r="G41" s="24">
        <v>10583407</v>
      </c>
      <c r="H41" s="25">
        <v>9776199</v>
      </c>
    </row>
    <row r="42" spans="1:8" ht="12" thickTop="1">
      <c r="A42" s="2" t="s">
        <v>78</v>
      </c>
      <c r="B42" s="23">
        <v>1294615</v>
      </c>
      <c r="C42" s="22">
        <v>1090864</v>
      </c>
      <c r="D42" s="23">
        <v>2054044</v>
      </c>
      <c r="E42" s="22">
        <v>1842523</v>
      </c>
      <c r="F42" s="22">
        <v>2541230</v>
      </c>
      <c r="G42" s="22">
        <v>3365963</v>
      </c>
      <c r="H42" s="23">
        <v>2066327</v>
      </c>
    </row>
    <row r="43" spans="1:8" ht="11.25">
      <c r="A43" s="2" t="s">
        <v>81</v>
      </c>
      <c r="B43" s="23"/>
      <c r="C43" s="22">
        <v>110000</v>
      </c>
      <c r="D43" s="23">
        <v>80000</v>
      </c>
      <c r="E43" s="22">
        <v>100000</v>
      </c>
      <c r="F43" s="22">
        <v>30000</v>
      </c>
      <c r="G43" s="22">
        <v>50000</v>
      </c>
      <c r="H43" s="23">
        <v>130000</v>
      </c>
    </row>
    <row r="44" spans="1:8" ht="11.25">
      <c r="A44" s="2" t="s">
        <v>203</v>
      </c>
      <c r="B44" s="23">
        <v>16887</v>
      </c>
      <c r="C44" s="22">
        <v>8343</v>
      </c>
      <c r="D44" s="23">
        <v>18756</v>
      </c>
      <c r="E44" s="22"/>
      <c r="F44" s="22"/>
      <c r="G44" s="22"/>
      <c r="H44" s="23">
        <v>24128</v>
      </c>
    </row>
    <row r="45" spans="1:8" ht="11.25">
      <c r="A45" s="2" t="s">
        <v>85</v>
      </c>
      <c r="B45" s="23">
        <v>111465</v>
      </c>
      <c r="C45" s="22"/>
      <c r="D45" s="23"/>
      <c r="E45" s="22"/>
      <c r="F45" s="22"/>
      <c r="G45" s="22"/>
      <c r="H45" s="23"/>
    </row>
    <row r="46" spans="1:8" ht="11.25">
      <c r="A46" s="2" t="s">
        <v>86</v>
      </c>
      <c r="B46" s="23">
        <v>29837</v>
      </c>
      <c r="C46" s="22">
        <v>2045400</v>
      </c>
      <c r="D46" s="23">
        <v>22732</v>
      </c>
      <c r="E46" s="22">
        <v>27105</v>
      </c>
      <c r="F46" s="22">
        <v>1751817</v>
      </c>
      <c r="G46" s="22">
        <v>849843</v>
      </c>
      <c r="H46" s="23">
        <v>845571</v>
      </c>
    </row>
    <row r="47" spans="1:8" ht="11.25">
      <c r="A47" s="2" t="s">
        <v>89</v>
      </c>
      <c r="B47" s="23">
        <v>9922</v>
      </c>
      <c r="C47" s="22">
        <v>2811</v>
      </c>
      <c r="D47" s="23"/>
      <c r="E47" s="22">
        <v>4988</v>
      </c>
      <c r="F47" s="22">
        <v>30436</v>
      </c>
      <c r="G47" s="22"/>
      <c r="H47" s="23">
        <v>17711</v>
      </c>
    </row>
    <row r="48" spans="1:8" ht="11.25">
      <c r="A48" s="2" t="s">
        <v>204</v>
      </c>
      <c r="B48" s="23">
        <v>20409</v>
      </c>
      <c r="C48" s="22">
        <v>2423</v>
      </c>
      <c r="D48" s="23">
        <v>78709</v>
      </c>
      <c r="E48" s="22"/>
      <c r="F48" s="22"/>
      <c r="G48" s="22"/>
      <c r="H48" s="23"/>
    </row>
    <row r="49" spans="1:8" ht="11.25">
      <c r="A49" s="2" t="s">
        <v>205</v>
      </c>
      <c r="B49" s="23">
        <v>43601</v>
      </c>
      <c r="C49" s="22">
        <v>51020</v>
      </c>
      <c r="D49" s="23">
        <v>74119</v>
      </c>
      <c r="E49" s="22"/>
      <c r="F49" s="22"/>
      <c r="G49" s="22"/>
      <c r="H49" s="23"/>
    </row>
    <row r="50" spans="1:8" ht="11.25">
      <c r="A50" s="2" t="s">
        <v>206</v>
      </c>
      <c r="B50" s="23">
        <v>212884</v>
      </c>
      <c r="C50" s="22">
        <v>168085</v>
      </c>
      <c r="D50" s="23">
        <v>256382</v>
      </c>
      <c r="E50" s="22">
        <v>203393</v>
      </c>
      <c r="F50" s="22">
        <v>283552</v>
      </c>
      <c r="G50" s="22">
        <v>192283</v>
      </c>
      <c r="H50" s="23">
        <v>286225</v>
      </c>
    </row>
    <row r="51" spans="1:8" ht="11.25">
      <c r="A51" s="2" t="s">
        <v>92</v>
      </c>
      <c r="B51" s="23">
        <v>1739623</v>
      </c>
      <c r="C51" s="22">
        <v>3524317</v>
      </c>
      <c r="D51" s="23">
        <v>2584744</v>
      </c>
      <c r="E51" s="22">
        <v>2224803</v>
      </c>
      <c r="F51" s="22">
        <v>4637676</v>
      </c>
      <c r="G51" s="22">
        <v>4504031</v>
      </c>
      <c r="H51" s="23">
        <v>3369963</v>
      </c>
    </row>
    <row r="52" spans="1:8" ht="11.25">
      <c r="A52" s="2" t="s">
        <v>207</v>
      </c>
      <c r="B52" s="23">
        <v>946</v>
      </c>
      <c r="C52" s="22">
        <v>1191</v>
      </c>
      <c r="D52" s="23">
        <v>5574</v>
      </c>
      <c r="E52" s="22"/>
      <c r="F52" s="22"/>
      <c r="G52" s="22"/>
      <c r="H52" s="23">
        <v>3767</v>
      </c>
    </row>
    <row r="53" spans="1:8" ht="11.25">
      <c r="A53" s="2" t="s">
        <v>94</v>
      </c>
      <c r="B53" s="23">
        <v>89532</v>
      </c>
      <c r="C53" s="22">
        <v>96888</v>
      </c>
      <c r="D53" s="23">
        <v>97031</v>
      </c>
      <c r="E53" s="22">
        <v>121300</v>
      </c>
      <c r="F53" s="22">
        <v>106345</v>
      </c>
      <c r="G53" s="22">
        <v>17131</v>
      </c>
      <c r="H53" s="23">
        <v>22950</v>
      </c>
    </row>
    <row r="54" spans="1:8" ht="11.25">
      <c r="A54" s="2" t="s">
        <v>95</v>
      </c>
      <c r="B54" s="23">
        <v>22245</v>
      </c>
      <c r="C54" s="22">
        <v>19975</v>
      </c>
      <c r="D54" s="23">
        <v>18609</v>
      </c>
      <c r="E54" s="22">
        <v>16152</v>
      </c>
      <c r="F54" s="22">
        <v>13694</v>
      </c>
      <c r="G54" s="22">
        <v>15828</v>
      </c>
      <c r="H54" s="23">
        <v>13092</v>
      </c>
    </row>
    <row r="55" spans="1:8" ht="11.25">
      <c r="A55" s="2" t="s">
        <v>96</v>
      </c>
      <c r="B55" s="23">
        <v>108</v>
      </c>
      <c r="C55" s="22"/>
      <c r="D55" s="23"/>
      <c r="E55" s="22">
        <v>3</v>
      </c>
      <c r="F55" s="22">
        <v>11</v>
      </c>
      <c r="G55" s="22">
        <v>23</v>
      </c>
      <c r="H55" s="23">
        <v>41</v>
      </c>
    </row>
    <row r="56" spans="1:8" ht="11.25">
      <c r="A56" s="2" t="s">
        <v>97</v>
      </c>
      <c r="B56" s="23">
        <v>112832</v>
      </c>
      <c r="C56" s="22">
        <v>118054</v>
      </c>
      <c r="D56" s="23">
        <v>121215</v>
      </c>
      <c r="E56" s="22">
        <v>137455</v>
      </c>
      <c r="F56" s="22">
        <v>120051</v>
      </c>
      <c r="G56" s="22">
        <v>32983</v>
      </c>
      <c r="H56" s="23">
        <v>39852</v>
      </c>
    </row>
    <row r="57" spans="1:8" ht="12" thickBot="1">
      <c r="A57" s="4" t="s">
        <v>208</v>
      </c>
      <c r="B57" s="25">
        <v>1852456</v>
      </c>
      <c r="C57" s="24">
        <v>3642371</v>
      </c>
      <c r="D57" s="25">
        <v>2705960</v>
      </c>
      <c r="E57" s="24">
        <v>2362259</v>
      </c>
      <c r="F57" s="24">
        <v>4757727</v>
      </c>
      <c r="G57" s="24">
        <v>4537014</v>
      </c>
      <c r="H57" s="25">
        <v>3409815</v>
      </c>
    </row>
    <row r="58" spans="1:8" ht="12" thickTop="1">
      <c r="A58" s="2" t="s">
        <v>99</v>
      </c>
      <c r="B58" s="23">
        <v>6572646</v>
      </c>
      <c r="C58" s="22">
        <v>6572646</v>
      </c>
      <c r="D58" s="23">
        <v>6572646</v>
      </c>
      <c r="E58" s="22">
        <v>6572646</v>
      </c>
      <c r="F58" s="22">
        <v>6572646</v>
      </c>
      <c r="G58" s="22">
        <v>6572646</v>
      </c>
      <c r="H58" s="23">
        <v>6572646</v>
      </c>
    </row>
    <row r="59" spans="1:8" ht="11.25">
      <c r="A59" s="2" t="s">
        <v>209</v>
      </c>
      <c r="B59" s="23">
        <v>4697561</v>
      </c>
      <c r="C59" s="22">
        <v>4697561</v>
      </c>
      <c r="D59" s="23">
        <v>4697561</v>
      </c>
      <c r="E59" s="22">
        <v>4697561</v>
      </c>
      <c r="F59" s="22">
        <v>4697561</v>
      </c>
      <c r="G59" s="22">
        <v>4697561</v>
      </c>
      <c r="H59" s="23">
        <v>4697561</v>
      </c>
    </row>
    <row r="60" spans="1:8" ht="11.25">
      <c r="A60" s="2" t="s">
        <v>101</v>
      </c>
      <c r="B60" s="23">
        <v>-4597385</v>
      </c>
      <c r="C60" s="22">
        <v>-4422778</v>
      </c>
      <c r="D60" s="23">
        <v>-4124497</v>
      </c>
      <c r="E60" s="22">
        <v>-3712500</v>
      </c>
      <c r="F60" s="22">
        <v>-4640517</v>
      </c>
      <c r="G60" s="22">
        <v>-5019639</v>
      </c>
      <c r="H60" s="23">
        <v>-4715129</v>
      </c>
    </row>
    <row r="61" spans="1:8" ht="11.25">
      <c r="A61" s="2" t="s">
        <v>102</v>
      </c>
      <c r="B61" s="23">
        <v>-197317</v>
      </c>
      <c r="C61" s="22">
        <v>-197301</v>
      </c>
      <c r="D61" s="23">
        <v>-197301</v>
      </c>
      <c r="E61" s="22">
        <v>-197301</v>
      </c>
      <c r="F61" s="22">
        <v>-197271</v>
      </c>
      <c r="G61" s="22">
        <v>-197271</v>
      </c>
      <c r="H61" s="23">
        <v>-197271</v>
      </c>
    </row>
    <row r="62" spans="1:8" ht="11.25">
      <c r="A62" s="2" t="s">
        <v>210</v>
      </c>
      <c r="B62" s="23">
        <v>6475504</v>
      </c>
      <c r="C62" s="22">
        <v>6650128</v>
      </c>
      <c r="D62" s="23">
        <v>6948409</v>
      </c>
      <c r="E62" s="22">
        <v>7360406</v>
      </c>
      <c r="F62" s="22">
        <v>6432419</v>
      </c>
      <c r="G62" s="22">
        <v>6053296</v>
      </c>
      <c r="H62" s="23">
        <v>6357806</v>
      </c>
    </row>
    <row r="63" spans="1:8" ht="11.25">
      <c r="A63" s="2" t="s">
        <v>104</v>
      </c>
      <c r="B63" s="23">
        <v>547</v>
      </c>
      <c r="C63" s="22">
        <v>1749</v>
      </c>
      <c r="D63" s="23">
        <v>8189</v>
      </c>
      <c r="E63" s="22">
        <v>-5455</v>
      </c>
      <c r="F63" s="22">
        <v>-8944</v>
      </c>
      <c r="G63" s="22">
        <v>-6903</v>
      </c>
      <c r="H63" s="23">
        <v>8576</v>
      </c>
    </row>
    <row r="64" spans="1:8" ht="11.25">
      <c r="A64" s="2" t="s">
        <v>211</v>
      </c>
      <c r="B64" s="23">
        <v>547</v>
      </c>
      <c r="C64" s="22">
        <v>1749</v>
      </c>
      <c r="D64" s="23">
        <v>8189</v>
      </c>
      <c r="E64" s="22">
        <v>-5455</v>
      </c>
      <c r="F64" s="22">
        <v>-8944</v>
      </c>
      <c r="G64" s="22">
        <v>-6903</v>
      </c>
      <c r="H64" s="23">
        <v>8576</v>
      </c>
    </row>
    <row r="65" spans="1:8" ht="11.25">
      <c r="A65" s="5" t="s">
        <v>106</v>
      </c>
      <c r="B65" s="23">
        <v>6476052</v>
      </c>
      <c r="C65" s="22">
        <v>6651877</v>
      </c>
      <c r="D65" s="23">
        <v>6956599</v>
      </c>
      <c r="E65" s="22">
        <v>7354950</v>
      </c>
      <c r="F65" s="22">
        <v>6423474</v>
      </c>
      <c r="G65" s="22">
        <v>6046393</v>
      </c>
      <c r="H65" s="23">
        <v>6366383</v>
      </c>
    </row>
    <row r="66" spans="1:8" ht="12" thickBot="1">
      <c r="A66" s="6" t="s">
        <v>107</v>
      </c>
      <c r="B66" s="23">
        <v>8328508</v>
      </c>
      <c r="C66" s="22">
        <v>10294249</v>
      </c>
      <c r="D66" s="23">
        <v>9662560</v>
      </c>
      <c r="E66" s="22">
        <v>9717210</v>
      </c>
      <c r="F66" s="22">
        <v>11181202</v>
      </c>
      <c r="G66" s="22">
        <v>10583407</v>
      </c>
      <c r="H66" s="23">
        <v>9776199</v>
      </c>
    </row>
    <row r="67" spans="1:8" ht="12" thickTop="1">
      <c r="A67" s="7"/>
      <c r="B67" s="26"/>
      <c r="C67" s="26"/>
      <c r="D67" s="26"/>
      <c r="E67" s="26"/>
      <c r="F67" s="26"/>
      <c r="G67" s="26"/>
      <c r="H67" s="26"/>
    </row>
    <row r="69" ht="11.25">
      <c r="A69" s="19" t="s">
        <v>112</v>
      </c>
    </row>
    <row r="70" ht="11.25">
      <c r="A70" s="19" t="s">
        <v>113</v>
      </c>
    </row>
  </sheetData>
  <mergeCells count="1">
    <mergeCell ref="B6:H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F4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9" t="s">
        <v>108</v>
      </c>
      <c r="B2" s="13">
        <v>9813</v>
      </c>
      <c r="C2" s="13"/>
      <c r="D2" s="13"/>
      <c r="E2" s="13"/>
      <c r="F2" s="13"/>
    </row>
    <row r="3" spans="1:6" ht="12" thickBot="1">
      <c r="A3" s="10" t="s">
        <v>109</v>
      </c>
      <c r="B3" s="1" t="s">
        <v>110</v>
      </c>
      <c r="C3" s="1"/>
      <c r="D3" s="1"/>
      <c r="E3" s="1"/>
      <c r="F3" s="1"/>
    </row>
    <row r="4" spans="1:6" ht="12" thickTop="1">
      <c r="A4" s="9" t="s">
        <v>33</v>
      </c>
      <c r="B4" s="14" t="str">
        <f>HYPERLINK("http://www.kabupro.jp/mark/20100805/S0006GD3.htm","四半期報告書")</f>
        <v>四半期報告書</v>
      </c>
      <c r="C4" s="14" t="str">
        <f>HYPERLINK("http://www.kabupro.jp/mark/20100512/S0005OAK.htm","四半期報告書")</f>
        <v>四半期報告書</v>
      </c>
      <c r="D4" s="14" t="str">
        <f>HYPERLINK("http://www.kabupro.jp/mark/20100326/S0005FKE.htm","有価証券報告書")</f>
        <v>有価証券報告書</v>
      </c>
      <c r="E4" s="14" t="str">
        <f>HYPERLINK("http://www.kabupro.jp/mark/20100326/S0005FKE.htm","有価証券報告書")</f>
        <v>有価証券報告書</v>
      </c>
      <c r="F4" s="14" t="str">
        <f>HYPERLINK("http://www.kabupro.jp/mark/20090930/S00048W1.htm","有価証券報告書")</f>
        <v>有価証券報告書</v>
      </c>
    </row>
    <row r="5" spans="1:6" ht="12" thickBot="1">
      <c r="A5" s="10" t="s">
        <v>34</v>
      </c>
      <c r="B5" s="1" t="s">
        <v>40</v>
      </c>
      <c r="C5" s="1" t="s">
        <v>43</v>
      </c>
      <c r="D5" s="1" t="s">
        <v>47</v>
      </c>
      <c r="E5" s="1" t="s">
        <v>47</v>
      </c>
      <c r="F5" s="1" t="s">
        <v>49</v>
      </c>
    </row>
    <row r="6" spans="1:6" ht="12.75" thickBot="1" thickTop="1">
      <c r="A6" s="9" t="s">
        <v>35</v>
      </c>
      <c r="B6" s="17" t="s">
        <v>183</v>
      </c>
      <c r="C6" s="18"/>
      <c r="D6" s="18"/>
      <c r="E6" s="18"/>
      <c r="F6" s="18"/>
    </row>
    <row r="7" spans="1:6" ht="12" thickTop="1">
      <c r="A7" s="11" t="s">
        <v>36</v>
      </c>
      <c r="B7" s="13" t="s">
        <v>114</v>
      </c>
      <c r="C7" s="13" t="s">
        <v>114</v>
      </c>
      <c r="D7" s="15" t="s">
        <v>45</v>
      </c>
      <c r="E7" s="15" t="s">
        <v>45</v>
      </c>
      <c r="F7" s="15" t="s">
        <v>45</v>
      </c>
    </row>
    <row r="8" spans="1:6" ht="11.25">
      <c r="A8" s="12" t="s">
        <v>37</v>
      </c>
      <c r="B8" s="1" t="s">
        <v>115</v>
      </c>
      <c r="C8" s="1" t="s">
        <v>115</v>
      </c>
      <c r="D8" s="16" t="s">
        <v>159</v>
      </c>
      <c r="E8" s="16" t="s">
        <v>160</v>
      </c>
      <c r="F8" s="16" t="s">
        <v>161</v>
      </c>
    </row>
    <row r="9" spans="1:6" ht="11.25">
      <c r="A9" s="12" t="s">
        <v>38</v>
      </c>
      <c r="B9" s="1" t="s">
        <v>42</v>
      </c>
      <c r="C9" s="1" t="s">
        <v>44</v>
      </c>
      <c r="D9" s="16" t="s">
        <v>46</v>
      </c>
      <c r="E9" s="16" t="s">
        <v>48</v>
      </c>
      <c r="F9" s="16" t="s">
        <v>50</v>
      </c>
    </row>
    <row r="10" spans="1:6" ht="12" thickBot="1">
      <c r="A10" s="12" t="s">
        <v>39</v>
      </c>
      <c r="B10" s="1" t="s">
        <v>52</v>
      </c>
      <c r="C10" s="1" t="s">
        <v>52</v>
      </c>
      <c r="D10" s="16" t="s">
        <v>52</v>
      </c>
      <c r="E10" s="16" t="s">
        <v>52</v>
      </c>
      <c r="F10" s="16" t="s">
        <v>52</v>
      </c>
    </row>
    <row r="11" spans="1:6" ht="12" thickTop="1">
      <c r="A11" s="29" t="s">
        <v>162</v>
      </c>
      <c r="B11" s="20">
        <v>637638</v>
      </c>
      <c r="C11" s="20">
        <v>240210</v>
      </c>
      <c r="D11" s="21">
        <v>4235748</v>
      </c>
      <c r="E11" s="21">
        <v>8703763</v>
      </c>
      <c r="F11" s="21">
        <v>2971165</v>
      </c>
    </row>
    <row r="12" spans="1:6" ht="11.25">
      <c r="A12" s="6" t="s">
        <v>163</v>
      </c>
      <c r="B12" s="22">
        <v>655655</v>
      </c>
      <c r="C12" s="22">
        <v>227621</v>
      </c>
      <c r="D12" s="23"/>
      <c r="E12" s="23"/>
      <c r="F12" s="23"/>
    </row>
    <row r="13" spans="1:6" ht="11.25">
      <c r="A13" s="6" t="s">
        <v>164</v>
      </c>
      <c r="B13" s="22">
        <v>-18016</v>
      </c>
      <c r="C13" s="22">
        <v>12588</v>
      </c>
      <c r="D13" s="23">
        <v>140456</v>
      </c>
      <c r="E13" s="23">
        <v>2086881</v>
      </c>
      <c r="F13" s="23">
        <v>210721</v>
      </c>
    </row>
    <row r="14" spans="1:6" ht="11.25">
      <c r="A14" s="6" t="s">
        <v>165</v>
      </c>
      <c r="B14" s="22">
        <v>691704</v>
      </c>
      <c r="C14" s="22">
        <v>265027</v>
      </c>
      <c r="D14" s="23">
        <v>582016</v>
      </c>
      <c r="E14" s="23">
        <v>1104571</v>
      </c>
      <c r="F14" s="23">
        <v>962437</v>
      </c>
    </row>
    <row r="15" spans="1:6" ht="12" thickBot="1">
      <c r="A15" s="28" t="s">
        <v>166</v>
      </c>
      <c r="B15" s="24">
        <v>-709720</v>
      </c>
      <c r="C15" s="24">
        <v>-252438</v>
      </c>
      <c r="D15" s="25">
        <v>-441560</v>
      </c>
      <c r="E15" s="25">
        <v>982309</v>
      </c>
      <c r="F15" s="25">
        <v>-751716</v>
      </c>
    </row>
    <row r="16" spans="1:6" ht="12" thickTop="1">
      <c r="A16" s="5" t="s">
        <v>167</v>
      </c>
      <c r="B16" s="22">
        <v>5747</v>
      </c>
      <c r="C16" s="22">
        <v>2503</v>
      </c>
      <c r="D16" s="23">
        <v>10838</v>
      </c>
      <c r="E16" s="23">
        <v>9790</v>
      </c>
      <c r="F16" s="23">
        <v>7895</v>
      </c>
    </row>
    <row r="17" spans="1:6" ht="11.25">
      <c r="A17" s="5" t="s">
        <v>168</v>
      </c>
      <c r="B17" s="22">
        <v>100</v>
      </c>
      <c r="C17" s="22"/>
      <c r="D17" s="23"/>
      <c r="E17" s="23">
        <v>1600</v>
      </c>
      <c r="F17" s="23">
        <v>1150</v>
      </c>
    </row>
    <row r="18" spans="1:6" ht="11.25">
      <c r="A18" s="5" t="s">
        <v>170</v>
      </c>
      <c r="B18" s="22">
        <v>14700</v>
      </c>
      <c r="C18" s="22">
        <v>8325</v>
      </c>
      <c r="D18" s="23">
        <v>7440</v>
      </c>
      <c r="E18" s="23">
        <v>14407</v>
      </c>
      <c r="F18" s="23">
        <v>12600</v>
      </c>
    </row>
    <row r="19" spans="1:6" ht="11.25">
      <c r="A19" s="5" t="s">
        <v>62</v>
      </c>
      <c r="B19" s="22">
        <v>6121</v>
      </c>
      <c r="C19" s="22">
        <v>1781</v>
      </c>
      <c r="D19" s="23">
        <v>1624</v>
      </c>
      <c r="E19" s="23">
        <v>11919</v>
      </c>
      <c r="F19" s="23">
        <v>21786</v>
      </c>
    </row>
    <row r="20" spans="1:6" ht="11.25">
      <c r="A20" s="5" t="s">
        <v>171</v>
      </c>
      <c r="B20" s="22">
        <v>26669</v>
      </c>
      <c r="C20" s="22">
        <v>12609</v>
      </c>
      <c r="D20" s="23">
        <v>19902</v>
      </c>
      <c r="E20" s="23">
        <v>64063</v>
      </c>
      <c r="F20" s="23">
        <v>61221</v>
      </c>
    </row>
    <row r="21" spans="1:6" ht="11.25">
      <c r="A21" s="5" t="s">
        <v>126</v>
      </c>
      <c r="B21" s="22"/>
      <c r="C21" s="22"/>
      <c r="D21" s="23"/>
      <c r="E21" s="23"/>
      <c r="F21" s="23">
        <v>73794</v>
      </c>
    </row>
    <row r="22" spans="1:6" ht="11.25">
      <c r="A22" s="5" t="s">
        <v>172</v>
      </c>
      <c r="B22" s="22">
        <v>79</v>
      </c>
      <c r="C22" s="22">
        <v>16</v>
      </c>
      <c r="D22" s="23"/>
      <c r="E22" s="23"/>
      <c r="F22" s="23"/>
    </row>
    <row r="23" spans="1:6" ht="11.25">
      <c r="A23" s="5" t="s">
        <v>62</v>
      </c>
      <c r="B23" s="22"/>
      <c r="C23" s="22"/>
      <c r="D23" s="23"/>
      <c r="E23" s="23">
        <v>256</v>
      </c>
      <c r="F23" s="23">
        <v>5827</v>
      </c>
    </row>
    <row r="24" spans="1:6" ht="11.25">
      <c r="A24" s="5" t="s">
        <v>173</v>
      </c>
      <c r="B24" s="22">
        <v>79</v>
      </c>
      <c r="C24" s="22">
        <v>16</v>
      </c>
      <c r="D24" s="23"/>
      <c r="E24" s="23">
        <v>1073</v>
      </c>
      <c r="F24" s="23">
        <v>114238</v>
      </c>
    </row>
    <row r="25" spans="1:6" ht="12" thickBot="1">
      <c r="A25" s="28" t="s">
        <v>174</v>
      </c>
      <c r="B25" s="24">
        <v>-683130</v>
      </c>
      <c r="C25" s="24">
        <v>-239844</v>
      </c>
      <c r="D25" s="25">
        <v>-421657</v>
      </c>
      <c r="E25" s="25">
        <v>1045300</v>
      </c>
      <c r="F25" s="25">
        <v>-804734</v>
      </c>
    </row>
    <row r="26" spans="1:6" ht="12" thickTop="1">
      <c r="A26" s="5" t="s">
        <v>175</v>
      </c>
      <c r="B26" s="22">
        <v>30474</v>
      </c>
      <c r="C26" s="22">
        <v>24014</v>
      </c>
      <c r="D26" s="23"/>
      <c r="E26" s="23"/>
      <c r="F26" s="23"/>
    </row>
    <row r="27" spans="1:6" ht="11.25">
      <c r="A27" s="5" t="s">
        <v>176</v>
      </c>
      <c r="B27" s="22">
        <v>30474</v>
      </c>
      <c r="C27" s="22">
        <v>24014</v>
      </c>
      <c r="D27" s="23">
        <v>10546</v>
      </c>
      <c r="E27" s="23">
        <v>3264</v>
      </c>
      <c r="F27" s="23">
        <v>550565</v>
      </c>
    </row>
    <row r="28" spans="1:6" ht="11.25">
      <c r="A28" s="5" t="s">
        <v>177</v>
      </c>
      <c r="B28" s="22">
        <v>125108</v>
      </c>
      <c r="C28" s="22">
        <v>125108</v>
      </c>
      <c r="D28" s="23"/>
      <c r="E28" s="23"/>
      <c r="F28" s="23"/>
    </row>
    <row r="29" spans="1:6" ht="11.25">
      <c r="A29" s="5" t="s">
        <v>118</v>
      </c>
      <c r="B29" s="22">
        <v>8815</v>
      </c>
      <c r="C29" s="22">
        <v>8815</v>
      </c>
      <c r="D29" s="23"/>
      <c r="E29" s="23"/>
      <c r="F29" s="23"/>
    </row>
    <row r="30" spans="1:6" ht="11.25">
      <c r="A30" s="5" t="s">
        <v>128</v>
      </c>
      <c r="B30" s="22">
        <v>1019</v>
      </c>
      <c r="C30" s="22">
        <v>648</v>
      </c>
      <c r="D30" s="23">
        <v>10376</v>
      </c>
      <c r="E30" s="23">
        <v>4013</v>
      </c>
      <c r="F30" s="23"/>
    </row>
    <row r="31" spans="1:6" ht="11.25">
      <c r="A31" s="5" t="s">
        <v>178</v>
      </c>
      <c r="B31" s="22">
        <v>134943</v>
      </c>
      <c r="C31" s="22">
        <v>134572</v>
      </c>
      <c r="D31" s="23">
        <v>15117</v>
      </c>
      <c r="E31" s="23">
        <v>368187</v>
      </c>
      <c r="F31" s="23">
        <v>398279</v>
      </c>
    </row>
    <row r="32" spans="1:6" ht="11.25">
      <c r="A32" s="6" t="s">
        <v>116</v>
      </c>
      <c r="B32" s="22">
        <v>-787599</v>
      </c>
      <c r="C32" s="22">
        <v>-350402</v>
      </c>
      <c r="D32" s="23">
        <v>-426229</v>
      </c>
      <c r="E32" s="23">
        <v>680376</v>
      </c>
      <c r="F32" s="23">
        <v>-652448</v>
      </c>
    </row>
    <row r="33" spans="1:6" ht="11.25">
      <c r="A33" s="6" t="s">
        <v>179</v>
      </c>
      <c r="B33" s="22">
        <v>4400</v>
      </c>
      <c r="C33" s="22">
        <v>2200</v>
      </c>
      <c r="D33" s="23">
        <v>4300</v>
      </c>
      <c r="E33" s="23">
        <v>6900</v>
      </c>
      <c r="F33" s="23">
        <v>7600</v>
      </c>
    </row>
    <row r="34" spans="1:6" ht="11.25">
      <c r="A34" s="6" t="s">
        <v>180</v>
      </c>
      <c r="B34" s="22"/>
      <c r="C34" s="22"/>
      <c r="D34" s="23"/>
      <c r="E34" s="23"/>
      <c r="F34" s="23">
        <v>-2383</v>
      </c>
    </row>
    <row r="35" spans="1:6" ht="11.25">
      <c r="A35" s="6" t="s">
        <v>181</v>
      </c>
      <c r="B35" s="22">
        <v>4400</v>
      </c>
      <c r="C35" s="22">
        <v>2200</v>
      </c>
      <c r="D35" s="23">
        <v>4300</v>
      </c>
      <c r="E35" s="23">
        <v>6900</v>
      </c>
      <c r="F35" s="23">
        <v>5216</v>
      </c>
    </row>
    <row r="36" spans="1:6" ht="12" thickBot="1">
      <c r="A36" s="6" t="s">
        <v>182</v>
      </c>
      <c r="B36" s="22">
        <v>-791999</v>
      </c>
      <c r="C36" s="22">
        <v>-352602</v>
      </c>
      <c r="D36" s="23">
        <v>-430529</v>
      </c>
      <c r="E36" s="23">
        <v>673476</v>
      </c>
      <c r="F36" s="23">
        <v>-657664</v>
      </c>
    </row>
    <row r="37" spans="1:6" ht="12" thickTop="1">
      <c r="A37" s="7"/>
      <c r="B37" s="26"/>
      <c r="C37" s="26"/>
      <c r="D37" s="26"/>
      <c r="E37" s="26"/>
      <c r="F37" s="26"/>
    </row>
    <row r="39" ht="11.25">
      <c r="A39" s="19" t="s">
        <v>112</v>
      </c>
    </row>
    <row r="40" ht="11.25">
      <c r="A40" s="19" t="s">
        <v>113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2:C51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3" width="17.83203125" style="0" customWidth="1"/>
  </cols>
  <sheetData>
    <row r="1" ht="12" thickBot="1"/>
    <row r="2" spans="1:3" ht="12" thickTop="1">
      <c r="A2" s="9" t="s">
        <v>108</v>
      </c>
      <c r="B2" s="13">
        <v>9813</v>
      </c>
      <c r="C2" s="13"/>
    </row>
    <row r="3" spans="1:3" ht="12" thickBot="1">
      <c r="A3" s="10" t="s">
        <v>109</v>
      </c>
      <c r="B3" s="1" t="s">
        <v>110</v>
      </c>
      <c r="C3" s="1"/>
    </row>
    <row r="4" spans="1:3" ht="12" thickTop="1">
      <c r="A4" s="9" t="s">
        <v>33</v>
      </c>
      <c r="B4" s="14" t="str">
        <f>HYPERLINK("http://www.kabupro.jp/mark/20100805/S0006GD3.htm","四半期報告書")</f>
        <v>四半期報告書</v>
      </c>
      <c r="C4" s="14" t="str">
        <f>HYPERLINK("http://www.kabupro.jp/mark/20100512/S0005OAK.htm","四半期報告書")</f>
        <v>四半期報告書</v>
      </c>
    </row>
    <row r="5" spans="1:3" ht="12" thickBot="1">
      <c r="A5" s="10" t="s">
        <v>34</v>
      </c>
      <c r="B5" s="1" t="s">
        <v>40</v>
      </c>
      <c r="C5" s="1" t="s">
        <v>43</v>
      </c>
    </row>
    <row r="6" spans="1:3" ht="12.75" thickBot="1" thickTop="1">
      <c r="A6" s="9" t="s">
        <v>35</v>
      </c>
      <c r="B6" s="17" t="s">
        <v>158</v>
      </c>
      <c r="C6" s="18"/>
    </row>
    <row r="7" spans="1:3" ht="12" thickTop="1">
      <c r="A7" s="11" t="s">
        <v>36</v>
      </c>
      <c r="B7" s="13" t="s">
        <v>114</v>
      </c>
      <c r="C7" s="13" t="s">
        <v>114</v>
      </c>
    </row>
    <row r="8" spans="1:3" ht="11.25">
      <c r="A8" s="12" t="s">
        <v>37</v>
      </c>
      <c r="B8" s="1" t="s">
        <v>115</v>
      </c>
      <c r="C8" s="1" t="s">
        <v>115</v>
      </c>
    </row>
    <row r="9" spans="1:3" ht="11.25">
      <c r="A9" s="12" t="s">
        <v>38</v>
      </c>
      <c r="B9" s="1" t="s">
        <v>42</v>
      </c>
      <c r="C9" s="1" t="s">
        <v>44</v>
      </c>
    </row>
    <row r="10" spans="1:3" ht="12" thickBot="1">
      <c r="A10" s="12" t="s">
        <v>39</v>
      </c>
      <c r="B10" s="1" t="s">
        <v>52</v>
      </c>
      <c r="C10" s="1" t="s">
        <v>52</v>
      </c>
    </row>
    <row r="11" spans="1:3" ht="12" thickTop="1">
      <c r="A11" s="27" t="s">
        <v>116</v>
      </c>
      <c r="B11" s="20">
        <v>-787599</v>
      </c>
      <c r="C11" s="20">
        <v>-350402</v>
      </c>
    </row>
    <row r="12" spans="1:3" ht="11.25">
      <c r="A12" s="5" t="s">
        <v>117</v>
      </c>
      <c r="B12" s="22">
        <v>129982</v>
      </c>
      <c r="C12" s="22">
        <v>55627</v>
      </c>
    </row>
    <row r="13" spans="1:3" ht="11.25">
      <c r="A13" s="5" t="s">
        <v>118</v>
      </c>
      <c r="B13" s="22">
        <v>8815</v>
      </c>
      <c r="C13" s="22">
        <v>8815</v>
      </c>
    </row>
    <row r="14" spans="1:3" ht="11.25">
      <c r="A14" s="5" t="s">
        <v>119</v>
      </c>
      <c r="B14" s="22">
        <v>-128172</v>
      </c>
      <c r="C14" s="22">
        <v>-121712</v>
      </c>
    </row>
    <row r="15" spans="1:3" ht="11.25">
      <c r="A15" s="5" t="s">
        <v>120</v>
      </c>
      <c r="B15" s="22">
        <v>-9380</v>
      </c>
      <c r="C15" s="22">
        <v>6620</v>
      </c>
    </row>
    <row r="16" spans="1:3" ht="11.25">
      <c r="A16" s="5" t="s">
        <v>121</v>
      </c>
      <c r="B16" s="22">
        <v>54102</v>
      </c>
      <c r="C16" s="22">
        <v>13762</v>
      </c>
    </row>
    <row r="17" spans="1:3" ht="11.25">
      <c r="A17" s="5" t="s">
        <v>122</v>
      </c>
      <c r="B17" s="22"/>
      <c r="C17" s="22">
        <v>41563</v>
      </c>
    </row>
    <row r="18" spans="1:3" ht="11.25">
      <c r="A18" s="5" t="s">
        <v>123</v>
      </c>
      <c r="B18" s="22">
        <v>24658</v>
      </c>
      <c r="C18" s="22">
        <v>6612</v>
      </c>
    </row>
    <row r="19" spans="1:3" ht="11.25">
      <c r="A19" s="5" t="s">
        <v>124</v>
      </c>
      <c r="B19" s="22">
        <v>3507</v>
      </c>
      <c r="C19" s="22">
        <v>1688</v>
      </c>
    </row>
    <row r="20" spans="1:3" ht="11.25">
      <c r="A20" s="5" t="s">
        <v>125</v>
      </c>
      <c r="B20" s="22">
        <v>-5847</v>
      </c>
      <c r="C20" s="22">
        <v>-2503</v>
      </c>
    </row>
    <row r="21" spans="1:3" ht="11.25">
      <c r="A21" s="5" t="s">
        <v>128</v>
      </c>
      <c r="B21" s="22">
        <v>1019</v>
      </c>
      <c r="C21" s="22">
        <v>648</v>
      </c>
    </row>
    <row r="22" spans="1:3" ht="11.25">
      <c r="A22" s="5" t="s">
        <v>129</v>
      </c>
      <c r="B22" s="22">
        <v>125108</v>
      </c>
      <c r="C22" s="22">
        <v>125108</v>
      </c>
    </row>
    <row r="23" spans="1:3" ht="11.25">
      <c r="A23" s="5" t="s">
        <v>132</v>
      </c>
      <c r="B23" s="22">
        <v>1605301</v>
      </c>
      <c r="C23" s="22">
        <v>1073457</v>
      </c>
    </row>
    <row r="24" spans="1:3" ht="11.25">
      <c r="A24" s="5" t="s">
        <v>133</v>
      </c>
      <c r="B24" s="22">
        <v>-5278897</v>
      </c>
      <c r="C24" s="22">
        <v>-2832515</v>
      </c>
    </row>
    <row r="25" spans="1:3" ht="11.25">
      <c r="A25" s="5" t="s">
        <v>134</v>
      </c>
      <c r="B25" s="22">
        <v>-339789</v>
      </c>
      <c r="C25" s="22">
        <v>-152437</v>
      </c>
    </row>
    <row r="26" spans="1:3" ht="11.25">
      <c r="A26" s="5" t="s">
        <v>135</v>
      </c>
      <c r="B26" s="22">
        <v>-100850</v>
      </c>
      <c r="C26" s="22">
        <v>-20000</v>
      </c>
    </row>
    <row r="27" spans="1:3" ht="11.25">
      <c r="A27" s="5" t="s">
        <v>136</v>
      </c>
      <c r="B27" s="22">
        <v>147147</v>
      </c>
      <c r="C27" s="22">
        <v>147147</v>
      </c>
    </row>
    <row r="28" spans="1:3" ht="11.25">
      <c r="A28" s="5" t="s">
        <v>137</v>
      </c>
      <c r="B28" s="22">
        <v>3215991</v>
      </c>
      <c r="C28" s="22">
        <v>2436692</v>
      </c>
    </row>
    <row r="29" spans="1:3" ht="11.25">
      <c r="A29" s="5" t="s">
        <v>138</v>
      </c>
      <c r="B29" s="22">
        <v>-111465</v>
      </c>
      <c r="C29" s="22">
        <v>-111465</v>
      </c>
    </row>
    <row r="30" spans="1:3" ht="11.25">
      <c r="A30" s="5" t="s">
        <v>139</v>
      </c>
      <c r="B30" s="22">
        <v>3843000</v>
      </c>
      <c r="C30" s="22">
        <v>1925750</v>
      </c>
    </row>
    <row r="31" spans="1:3" ht="11.25">
      <c r="A31" s="5" t="s">
        <v>62</v>
      </c>
      <c r="B31" s="22">
        <v>-31549</v>
      </c>
      <c r="C31" s="22">
        <v>-18198</v>
      </c>
    </row>
    <row r="32" spans="1:3" ht="11.25">
      <c r="A32" s="5" t="s">
        <v>140</v>
      </c>
      <c r="B32" s="22">
        <v>2365083</v>
      </c>
      <c r="C32" s="22">
        <v>2234259</v>
      </c>
    </row>
    <row r="33" spans="1:3" ht="11.25">
      <c r="A33" s="5" t="s">
        <v>141</v>
      </c>
      <c r="B33" s="22">
        <v>5399</v>
      </c>
      <c r="C33" s="22">
        <v>1845</v>
      </c>
    </row>
    <row r="34" spans="1:3" ht="11.25">
      <c r="A34" s="5" t="s">
        <v>143</v>
      </c>
      <c r="B34" s="22">
        <v>-4312</v>
      </c>
      <c r="C34" s="22">
        <v>-4306</v>
      </c>
    </row>
    <row r="35" spans="1:3" ht="12" thickBot="1">
      <c r="A35" s="4" t="s">
        <v>144</v>
      </c>
      <c r="B35" s="24">
        <v>2366169</v>
      </c>
      <c r="C35" s="24">
        <v>2231799</v>
      </c>
    </row>
    <row r="36" spans="1:3" ht="12" thickTop="1">
      <c r="A36" s="5" t="s">
        <v>145</v>
      </c>
      <c r="B36" s="22">
        <v>-449702</v>
      </c>
      <c r="C36" s="22">
        <v>-359358</v>
      </c>
    </row>
    <row r="37" spans="1:3" ht="11.25">
      <c r="A37" s="5" t="s">
        <v>146</v>
      </c>
      <c r="B37" s="22">
        <v>20800</v>
      </c>
      <c r="C37" s="22"/>
    </row>
    <row r="38" spans="1:3" ht="11.25">
      <c r="A38" s="5" t="s">
        <v>147</v>
      </c>
      <c r="B38" s="22">
        <v>-14982</v>
      </c>
      <c r="C38" s="22">
        <v>-12230</v>
      </c>
    </row>
    <row r="39" spans="1:3" ht="11.25">
      <c r="A39" s="5" t="s">
        <v>149</v>
      </c>
      <c r="B39" s="22">
        <v>20000</v>
      </c>
      <c r="C39" s="22">
        <v>20000</v>
      </c>
    </row>
    <row r="40" spans="1:3" ht="11.25">
      <c r="A40" s="5" t="s">
        <v>150</v>
      </c>
      <c r="B40" s="22">
        <v>250</v>
      </c>
      <c r="C40" s="22">
        <v>150</v>
      </c>
    </row>
    <row r="41" spans="1:3" ht="12" thickBot="1">
      <c r="A41" s="4" t="s">
        <v>151</v>
      </c>
      <c r="B41" s="24">
        <v>-423635</v>
      </c>
      <c r="C41" s="24">
        <v>-351438</v>
      </c>
    </row>
    <row r="42" spans="1:3" ht="12" thickTop="1">
      <c r="A42" s="5" t="s">
        <v>153</v>
      </c>
      <c r="B42" s="22">
        <v>-20</v>
      </c>
      <c r="C42" s="22"/>
    </row>
    <row r="43" spans="1:3" ht="12" thickBot="1">
      <c r="A43" s="4" t="s">
        <v>154</v>
      </c>
      <c r="B43" s="24">
        <v>-20</v>
      </c>
      <c r="C43" s="24"/>
    </row>
    <row r="44" spans="1:3" ht="12" thickTop="1">
      <c r="A44" s="6" t="s">
        <v>155</v>
      </c>
      <c r="B44" s="22"/>
      <c r="C44" s="22"/>
    </row>
    <row r="45" spans="1:3" ht="11.25">
      <c r="A45" s="6" t="s">
        <v>156</v>
      </c>
      <c r="B45" s="22">
        <v>1942513</v>
      </c>
      <c r="C45" s="22">
        <v>1880360</v>
      </c>
    </row>
    <row r="46" spans="1:3" ht="11.25">
      <c r="A46" s="6" t="s">
        <v>157</v>
      </c>
      <c r="B46" s="22">
        <v>1442464</v>
      </c>
      <c r="C46" s="22">
        <v>1442464</v>
      </c>
    </row>
    <row r="47" spans="1:3" ht="12" thickBot="1">
      <c r="A47" s="6" t="s">
        <v>157</v>
      </c>
      <c r="B47" s="22">
        <v>3384978</v>
      </c>
      <c r="C47" s="22">
        <v>3322825</v>
      </c>
    </row>
    <row r="48" spans="1:3" ht="12" thickTop="1">
      <c r="A48" s="7"/>
      <c r="B48" s="26"/>
      <c r="C48" s="26"/>
    </row>
    <row r="50" ht="11.25">
      <c r="A50" s="19" t="s">
        <v>112</v>
      </c>
    </row>
    <row r="51" ht="11.25">
      <c r="A51" s="19" t="s">
        <v>113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2:F6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9" t="s">
        <v>108</v>
      </c>
      <c r="B2" s="13">
        <v>9813</v>
      </c>
      <c r="C2" s="13"/>
      <c r="D2" s="13"/>
      <c r="E2" s="13"/>
      <c r="F2" s="13"/>
    </row>
    <row r="3" spans="1:6" ht="12" thickBot="1">
      <c r="A3" s="10" t="s">
        <v>109</v>
      </c>
      <c r="B3" s="1" t="s">
        <v>110</v>
      </c>
      <c r="C3" s="1"/>
      <c r="D3" s="1"/>
      <c r="E3" s="1"/>
      <c r="F3" s="1"/>
    </row>
    <row r="4" spans="1:6" ht="12" thickTop="1">
      <c r="A4" s="9" t="s">
        <v>33</v>
      </c>
      <c r="B4" s="14" t="str">
        <f>HYPERLINK("http://www.kabupro.jp/mark/20100805/S0006GD3.htm","四半期報告書")</f>
        <v>四半期報告書</v>
      </c>
      <c r="C4" s="14" t="str">
        <f>HYPERLINK("http://www.kabupro.jp/mark/20100512/S0005OAK.htm","四半期報告書")</f>
        <v>四半期報告書</v>
      </c>
      <c r="D4" s="14" t="str">
        <f>HYPERLINK("http://www.kabupro.jp/mark/20100805/S0006GD3.htm","四半期報告書")</f>
        <v>四半期報告書</v>
      </c>
      <c r="E4" s="14" t="str">
        <f>HYPERLINK("http://www.kabupro.jp/mark/20100326/S0005FKE.htm","有価証券報告書")</f>
        <v>有価証券報告書</v>
      </c>
      <c r="F4" s="14" t="str">
        <f>HYPERLINK("http://www.kabupro.jp/mark/20090930/S00048W1.htm","有価証券報告書")</f>
        <v>有価証券報告書</v>
      </c>
    </row>
    <row r="5" spans="1:6" ht="12" thickBot="1">
      <c r="A5" s="10" t="s">
        <v>34</v>
      </c>
      <c r="B5" s="1" t="s">
        <v>40</v>
      </c>
      <c r="C5" s="1" t="s">
        <v>43</v>
      </c>
      <c r="D5" s="1" t="s">
        <v>40</v>
      </c>
      <c r="E5" s="1" t="s">
        <v>47</v>
      </c>
      <c r="F5" s="1" t="s">
        <v>49</v>
      </c>
    </row>
    <row r="6" spans="1:6" ht="12.75" thickBot="1" thickTop="1">
      <c r="A6" s="9" t="s">
        <v>35</v>
      </c>
      <c r="B6" s="17" t="s">
        <v>111</v>
      </c>
      <c r="C6" s="18"/>
      <c r="D6" s="18"/>
      <c r="E6" s="18"/>
      <c r="F6" s="18"/>
    </row>
    <row r="7" spans="1:6" ht="12" thickTop="1">
      <c r="A7" s="11" t="s">
        <v>36</v>
      </c>
      <c r="B7" s="13" t="s">
        <v>41</v>
      </c>
      <c r="C7" s="13" t="s">
        <v>41</v>
      </c>
      <c r="D7" s="15" t="s">
        <v>45</v>
      </c>
      <c r="E7" s="15" t="s">
        <v>45</v>
      </c>
      <c r="F7" s="15" t="s">
        <v>45</v>
      </c>
    </row>
    <row r="8" spans="1:6" ht="11.25">
      <c r="A8" s="12" t="s">
        <v>37</v>
      </c>
      <c r="B8" s="1"/>
      <c r="C8" s="1"/>
      <c r="D8" s="16"/>
      <c r="E8" s="16"/>
      <c r="F8" s="16"/>
    </row>
    <row r="9" spans="1:6" ht="11.25">
      <c r="A9" s="12" t="s">
        <v>38</v>
      </c>
      <c r="B9" s="1" t="s">
        <v>42</v>
      </c>
      <c r="C9" s="1" t="s">
        <v>44</v>
      </c>
      <c r="D9" s="16" t="s">
        <v>46</v>
      </c>
      <c r="E9" s="16" t="s">
        <v>48</v>
      </c>
      <c r="F9" s="16" t="s">
        <v>50</v>
      </c>
    </row>
    <row r="10" spans="1:6" ht="12" thickBot="1">
      <c r="A10" s="12" t="s">
        <v>39</v>
      </c>
      <c r="B10" s="1" t="s">
        <v>52</v>
      </c>
      <c r="C10" s="1" t="s">
        <v>52</v>
      </c>
      <c r="D10" s="16" t="s">
        <v>52</v>
      </c>
      <c r="E10" s="16" t="s">
        <v>52</v>
      </c>
      <c r="F10" s="16" t="s">
        <v>52</v>
      </c>
    </row>
    <row r="11" spans="1:6" ht="12" thickTop="1">
      <c r="A11" s="8" t="s">
        <v>51</v>
      </c>
      <c r="B11" s="20">
        <v>3384978</v>
      </c>
      <c r="C11" s="20">
        <v>3322825</v>
      </c>
      <c r="D11" s="21">
        <v>1442464</v>
      </c>
      <c r="E11" s="21">
        <v>2041142</v>
      </c>
      <c r="F11" s="21">
        <v>1719204</v>
      </c>
    </row>
    <row r="12" spans="1:6" ht="11.25">
      <c r="A12" s="2" t="s">
        <v>53</v>
      </c>
      <c r="B12" s="22">
        <v>372839</v>
      </c>
      <c r="C12" s="22">
        <v>904683</v>
      </c>
      <c r="D12" s="23">
        <v>1978141</v>
      </c>
      <c r="E12" s="23"/>
      <c r="F12" s="23"/>
    </row>
    <row r="13" spans="1:6" ht="11.25">
      <c r="A13" s="2" t="s">
        <v>54</v>
      </c>
      <c r="B13" s="22"/>
      <c r="C13" s="22"/>
      <c r="D13" s="23"/>
      <c r="E13" s="23">
        <v>151616</v>
      </c>
      <c r="F13" s="23">
        <v>256287</v>
      </c>
    </row>
    <row r="14" spans="1:6" ht="11.25">
      <c r="A14" s="2" t="s">
        <v>55</v>
      </c>
      <c r="B14" s="22"/>
      <c r="C14" s="22"/>
      <c r="D14" s="23"/>
      <c r="E14" s="23">
        <v>433194</v>
      </c>
      <c r="F14" s="23">
        <v>1062640</v>
      </c>
    </row>
    <row r="15" spans="1:6" ht="11.25">
      <c r="A15" s="2" t="s">
        <v>58</v>
      </c>
      <c r="B15" s="22">
        <v>6439231</v>
      </c>
      <c r="C15" s="22">
        <v>3982426</v>
      </c>
      <c r="D15" s="23">
        <v>1149489</v>
      </c>
      <c r="E15" s="23">
        <v>3157991</v>
      </c>
      <c r="F15" s="23">
        <v>1900530</v>
      </c>
    </row>
    <row r="16" spans="1:6" ht="11.25">
      <c r="A16" s="2" t="s">
        <v>59</v>
      </c>
      <c r="B16" s="22">
        <v>8980</v>
      </c>
      <c r="C16" s="22">
        <v>19403</v>
      </c>
      <c r="D16" s="23">
        <v>19824</v>
      </c>
      <c r="E16" s="23">
        <v>38788</v>
      </c>
      <c r="F16" s="23"/>
    </row>
    <row r="17" spans="1:6" ht="11.25">
      <c r="A17" s="2" t="s">
        <v>60</v>
      </c>
      <c r="B17" s="22">
        <v>339789</v>
      </c>
      <c r="C17" s="22">
        <v>152437</v>
      </c>
      <c r="D17" s="23"/>
      <c r="E17" s="23">
        <v>96580</v>
      </c>
      <c r="F17" s="23">
        <v>87258</v>
      </c>
    </row>
    <row r="18" spans="1:6" ht="11.25">
      <c r="A18" s="2" t="s">
        <v>61</v>
      </c>
      <c r="B18" s="22">
        <v>200850</v>
      </c>
      <c r="C18" s="22">
        <v>120000</v>
      </c>
      <c r="D18" s="23">
        <v>100000</v>
      </c>
      <c r="E18" s="23"/>
      <c r="F18" s="23"/>
    </row>
    <row r="19" spans="1:6" ht="11.25">
      <c r="A19" s="2" t="s">
        <v>62</v>
      </c>
      <c r="B19" s="22">
        <v>40905</v>
      </c>
      <c r="C19" s="22">
        <v>15193</v>
      </c>
      <c r="D19" s="23">
        <v>20881</v>
      </c>
      <c r="E19" s="23">
        <v>7512</v>
      </c>
      <c r="F19" s="23">
        <v>18859</v>
      </c>
    </row>
    <row r="20" spans="1:6" ht="11.25">
      <c r="A20" s="2" t="s">
        <v>63</v>
      </c>
      <c r="B20" s="22">
        <v>-6120</v>
      </c>
      <c r="C20" s="22">
        <v>-12570</v>
      </c>
      <c r="D20" s="23">
        <v>-31700</v>
      </c>
      <c r="E20" s="23">
        <v>-8820</v>
      </c>
      <c r="F20" s="23">
        <v>-140</v>
      </c>
    </row>
    <row r="21" spans="1:6" ht="11.25">
      <c r="A21" s="2" t="s">
        <v>64</v>
      </c>
      <c r="B21" s="22">
        <v>10781454</v>
      </c>
      <c r="C21" s="22">
        <v>8504399</v>
      </c>
      <c r="D21" s="23">
        <v>4679101</v>
      </c>
      <c r="E21" s="23">
        <v>5977855</v>
      </c>
      <c r="F21" s="23">
        <v>5086974</v>
      </c>
    </row>
    <row r="22" spans="1:6" ht="11.25">
      <c r="A22" s="3" t="s">
        <v>65</v>
      </c>
      <c r="B22" s="22">
        <v>1790877</v>
      </c>
      <c r="C22" s="22">
        <v>1795067</v>
      </c>
      <c r="D22" s="23">
        <v>1761115</v>
      </c>
      <c r="E22" s="23">
        <v>1775338</v>
      </c>
      <c r="F22" s="23">
        <v>1881742</v>
      </c>
    </row>
    <row r="23" spans="1:6" ht="11.25">
      <c r="A23" s="3" t="s">
        <v>66</v>
      </c>
      <c r="B23" s="22"/>
      <c r="C23" s="22"/>
      <c r="D23" s="23"/>
      <c r="E23" s="23">
        <v>22878</v>
      </c>
      <c r="F23" s="23">
        <v>28318</v>
      </c>
    </row>
    <row r="24" spans="1:6" ht="11.25">
      <c r="A24" s="3" t="s">
        <v>67</v>
      </c>
      <c r="B24" s="22">
        <v>245280</v>
      </c>
      <c r="C24" s="22">
        <v>273459</v>
      </c>
      <c r="D24" s="23">
        <v>122635</v>
      </c>
      <c r="E24" s="23">
        <v>133888</v>
      </c>
      <c r="F24" s="23">
        <v>188314</v>
      </c>
    </row>
    <row r="25" spans="1:6" ht="11.25">
      <c r="A25" s="3" t="s">
        <v>68</v>
      </c>
      <c r="B25" s="22"/>
      <c r="C25" s="22"/>
      <c r="D25" s="23"/>
      <c r="E25" s="23">
        <v>31</v>
      </c>
      <c r="F25" s="23">
        <v>42</v>
      </c>
    </row>
    <row r="26" spans="1:6" ht="11.25">
      <c r="A26" s="3" t="s">
        <v>69</v>
      </c>
      <c r="B26" s="22"/>
      <c r="C26" s="22"/>
      <c r="D26" s="23"/>
      <c r="E26" s="23">
        <v>42005</v>
      </c>
      <c r="F26" s="23">
        <v>33948</v>
      </c>
    </row>
    <row r="27" spans="1:6" ht="11.25">
      <c r="A27" s="3" t="s">
        <v>70</v>
      </c>
      <c r="B27" s="22">
        <v>842569</v>
      </c>
      <c r="C27" s="22">
        <v>859436</v>
      </c>
      <c r="D27" s="23">
        <v>842569</v>
      </c>
      <c r="E27" s="23">
        <v>842569</v>
      </c>
      <c r="F27" s="23">
        <v>842569</v>
      </c>
    </row>
    <row r="28" spans="1:6" ht="11.25">
      <c r="A28" s="3" t="s">
        <v>71</v>
      </c>
      <c r="B28" s="22">
        <v>340206</v>
      </c>
      <c r="C28" s="22">
        <v>349154</v>
      </c>
      <c r="D28" s="23">
        <v>208019</v>
      </c>
      <c r="E28" s="23">
        <v>123473</v>
      </c>
      <c r="F28" s="23">
        <v>589</v>
      </c>
    </row>
    <row r="29" spans="1:6" ht="11.25">
      <c r="A29" s="3" t="s">
        <v>72</v>
      </c>
      <c r="B29" s="22">
        <v>90333</v>
      </c>
      <c r="C29" s="22">
        <v>86731</v>
      </c>
      <c r="D29" s="23">
        <v>58581</v>
      </c>
      <c r="E29" s="23"/>
      <c r="F29" s="23"/>
    </row>
    <row r="30" spans="1:6" ht="11.25">
      <c r="A30" s="3" t="s">
        <v>73</v>
      </c>
      <c r="B30" s="22">
        <v>3309267</v>
      </c>
      <c r="C30" s="22">
        <v>3363848</v>
      </c>
      <c r="D30" s="23">
        <v>2992920</v>
      </c>
      <c r="E30" s="23">
        <v>2940186</v>
      </c>
      <c r="F30" s="23">
        <v>2975525</v>
      </c>
    </row>
    <row r="31" spans="1:6" ht="11.25">
      <c r="A31" s="2" t="s">
        <v>74</v>
      </c>
      <c r="B31" s="22">
        <v>47185</v>
      </c>
      <c r="C31" s="22">
        <v>52378</v>
      </c>
      <c r="D31" s="23">
        <v>47994</v>
      </c>
      <c r="E31" s="23">
        <v>53745</v>
      </c>
      <c r="F31" s="23">
        <v>100457</v>
      </c>
    </row>
    <row r="32" spans="1:6" ht="11.25">
      <c r="A32" s="3" t="s">
        <v>62</v>
      </c>
      <c r="B32" s="22">
        <v>41873</v>
      </c>
      <c r="C32" s="22">
        <v>42573</v>
      </c>
      <c r="D32" s="23">
        <v>333658</v>
      </c>
      <c r="E32" s="23">
        <v>0</v>
      </c>
      <c r="F32" s="23">
        <v>0</v>
      </c>
    </row>
    <row r="33" spans="1:6" ht="11.25">
      <c r="A33" s="3" t="s">
        <v>63</v>
      </c>
      <c r="B33" s="22">
        <v>-2400</v>
      </c>
      <c r="C33" s="22">
        <v>-2410</v>
      </c>
      <c r="D33" s="23">
        <v>-104992</v>
      </c>
      <c r="E33" s="23">
        <v>-104982</v>
      </c>
      <c r="F33" s="23">
        <v>-2400</v>
      </c>
    </row>
    <row r="34" spans="1:6" ht="11.25">
      <c r="A34" s="3" t="s">
        <v>75</v>
      </c>
      <c r="B34" s="22">
        <v>39473</v>
      </c>
      <c r="C34" s="22">
        <v>40163</v>
      </c>
      <c r="D34" s="23">
        <v>228665</v>
      </c>
      <c r="E34" s="23">
        <v>325345</v>
      </c>
      <c r="F34" s="23">
        <v>519072</v>
      </c>
    </row>
    <row r="35" spans="1:6" ht="11.25">
      <c r="A35" s="2" t="s">
        <v>76</v>
      </c>
      <c r="B35" s="22">
        <v>3395926</v>
      </c>
      <c r="C35" s="22">
        <v>3456390</v>
      </c>
      <c r="D35" s="23">
        <v>3269580</v>
      </c>
      <c r="E35" s="23">
        <v>3319277</v>
      </c>
      <c r="F35" s="23">
        <v>3595055</v>
      </c>
    </row>
    <row r="36" spans="1:6" ht="12" thickBot="1">
      <c r="A36" s="4" t="s">
        <v>77</v>
      </c>
      <c r="B36" s="24">
        <v>14177381</v>
      </c>
      <c r="C36" s="24">
        <v>11960789</v>
      </c>
      <c r="D36" s="25">
        <v>7948682</v>
      </c>
      <c r="E36" s="25">
        <v>9297133</v>
      </c>
      <c r="F36" s="25">
        <v>8682030</v>
      </c>
    </row>
    <row r="37" spans="1:6" ht="12" thickTop="1">
      <c r="A37" s="2" t="s">
        <v>78</v>
      </c>
      <c r="B37" s="22">
        <v>4209427</v>
      </c>
      <c r="C37" s="22">
        <v>3430128</v>
      </c>
      <c r="D37" s="23">
        <v>993435</v>
      </c>
      <c r="E37" s="23"/>
      <c r="F37" s="23"/>
    </row>
    <row r="38" spans="1:6" ht="11.25">
      <c r="A38" s="2" t="s">
        <v>79</v>
      </c>
      <c r="B38" s="22"/>
      <c r="C38" s="22"/>
      <c r="D38" s="23"/>
      <c r="E38" s="23">
        <v>1781143</v>
      </c>
      <c r="F38" s="23">
        <v>664527</v>
      </c>
    </row>
    <row r="39" spans="1:6" ht="11.25">
      <c r="A39" s="2" t="s">
        <v>80</v>
      </c>
      <c r="B39" s="22"/>
      <c r="C39" s="22"/>
      <c r="D39" s="23"/>
      <c r="E39" s="23">
        <v>129131</v>
      </c>
      <c r="F39" s="23">
        <v>577215</v>
      </c>
    </row>
    <row r="40" spans="1:6" ht="11.25">
      <c r="A40" s="2" t="s">
        <v>82</v>
      </c>
      <c r="B40" s="22">
        <v>99541</v>
      </c>
      <c r="C40" s="22">
        <v>163144</v>
      </c>
      <c r="D40" s="23">
        <v>104126</v>
      </c>
      <c r="E40" s="23">
        <v>124655</v>
      </c>
      <c r="F40" s="23">
        <v>84559</v>
      </c>
    </row>
    <row r="41" spans="1:6" ht="11.25">
      <c r="A41" s="2" t="s">
        <v>83</v>
      </c>
      <c r="B41" s="22">
        <v>50590</v>
      </c>
      <c r="C41" s="22">
        <v>51493</v>
      </c>
      <c r="D41" s="23">
        <v>50934</v>
      </c>
      <c r="E41" s="23">
        <v>75832</v>
      </c>
      <c r="F41" s="23">
        <v>132825</v>
      </c>
    </row>
    <row r="42" spans="1:6" ht="11.25">
      <c r="A42" s="2" t="s">
        <v>84</v>
      </c>
      <c r="B42" s="22">
        <v>16101</v>
      </c>
      <c r="C42" s="22">
        <v>8308</v>
      </c>
      <c r="D42" s="23">
        <v>16014</v>
      </c>
      <c r="E42" s="23">
        <v>18756</v>
      </c>
      <c r="F42" s="23">
        <v>24128</v>
      </c>
    </row>
    <row r="43" spans="1:6" ht="11.25">
      <c r="A43" s="2" t="s">
        <v>85</v>
      </c>
      <c r="B43" s="22"/>
      <c r="C43" s="22"/>
      <c r="D43" s="23">
        <v>111465</v>
      </c>
      <c r="E43" s="23"/>
      <c r="F43" s="23"/>
    </row>
    <row r="44" spans="1:6" ht="11.25">
      <c r="A44" s="2" t="s">
        <v>86</v>
      </c>
      <c r="B44" s="22">
        <v>3843000</v>
      </c>
      <c r="C44" s="22">
        <v>1925750</v>
      </c>
      <c r="D44" s="23"/>
      <c r="E44" s="23">
        <v>9082</v>
      </c>
      <c r="F44" s="23">
        <v>845571</v>
      </c>
    </row>
    <row r="45" spans="1:6" ht="11.25">
      <c r="A45" s="2" t="s">
        <v>87</v>
      </c>
      <c r="B45" s="22">
        <v>37989</v>
      </c>
      <c r="C45" s="22">
        <v>24036</v>
      </c>
      <c r="D45" s="23">
        <v>33719</v>
      </c>
      <c r="E45" s="23">
        <v>32661</v>
      </c>
      <c r="F45" s="23">
        <v>27042</v>
      </c>
    </row>
    <row r="46" spans="1:6" ht="11.25">
      <c r="A46" s="2" t="s">
        <v>88</v>
      </c>
      <c r="B46" s="22"/>
      <c r="C46" s="22">
        <v>41563</v>
      </c>
      <c r="D46" s="23"/>
      <c r="E46" s="23"/>
      <c r="F46" s="23"/>
    </row>
    <row r="47" spans="1:6" ht="11.25">
      <c r="A47" s="2" t="s">
        <v>89</v>
      </c>
      <c r="B47" s="22"/>
      <c r="C47" s="22">
        <v>16000</v>
      </c>
      <c r="D47" s="23">
        <v>9380</v>
      </c>
      <c r="E47" s="23"/>
      <c r="F47" s="23">
        <v>17711</v>
      </c>
    </row>
    <row r="48" spans="1:6" ht="11.25">
      <c r="A48" s="2" t="s">
        <v>90</v>
      </c>
      <c r="B48" s="22">
        <v>74088</v>
      </c>
      <c r="C48" s="22">
        <v>33748</v>
      </c>
      <c r="D48" s="23">
        <v>19985</v>
      </c>
      <c r="E48" s="23">
        <v>78286</v>
      </c>
      <c r="F48" s="23"/>
    </row>
    <row r="49" spans="1:6" ht="11.25">
      <c r="A49" s="2" t="s">
        <v>91</v>
      </c>
      <c r="B49" s="22"/>
      <c r="C49" s="22">
        <v>92</v>
      </c>
      <c r="D49" s="23">
        <v>46</v>
      </c>
      <c r="E49" s="23">
        <v>45</v>
      </c>
      <c r="F49" s="23"/>
    </row>
    <row r="50" spans="1:6" ht="11.25">
      <c r="A50" s="2" t="s">
        <v>92</v>
      </c>
      <c r="B50" s="22">
        <v>8330738</v>
      </c>
      <c r="C50" s="22">
        <v>5694264</v>
      </c>
      <c r="D50" s="23">
        <v>1339107</v>
      </c>
      <c r="E50" s="23">
        <v>2249593</v>
      </c>
      <c r="F50" s="23">
        <v>2373581</v>
      </c>
    </row>
    <row r="51" spans="1:6" ht="11.25">
      <c r="A51" s="2" t="s">
        <v>93</v>
      </c>
      <c r="B51" s="22"/>
      <c r="C51" s="22"/>
      <c r="D51" s="23"/>
      <c r="E51" s="23">
        <v>1877</v>
      </c>
      <c r="F51" s="23">
        <v>2252</v>
      </c>
    </row>
    <row r="52" spans="1:6" ht="11.25">
      <c r="A52" s="2" t="s">
        <v>94</v>
      </c>
      <c r="B52" s="22">
        <v>95570</v>
      </c>
      <c r="C52" s="22">
        <v>77523</v>
      </c>
      <c r="D52" s="23">
        <v>70911</v>
      </c>
      <c r="E52" s="23">
        <v>76850</v>
      </c>
      <c r="F52" s="23">
        <v>18075</v>
      </c>
    </row>
    <row r="53" spans="1:6" ht="11.25">
      <c r="A53" s="2" t="s">
        <v>95</v>
      </c>
      <c r="B53" s="22">
        <v>19615</v>
      </c>
      <c r="C53" s="22">
        <v>17797</v>
      </c>
      <c r="D53" s="23">
        <v>16108</v>
      </c>
      <c r="E53" s="23">
        <v>12211</v>
      </c>
      <c r="F53" s="23">
        <v>4418</v>
      </c>
    </row>
    <row r="54" spans="1:6" ht="11.25">
      <c r="A54" s="2" t="s">
        <v>96</v>
      </c>
      <c r="B54" s="22">
        <v>137</v>
      </c>
      <c r="C54" s="22">
        <v>271</v>
      </c>
      <c r="D54" s="23">
        <v>108</v>
      </c>
      <c r="E54" s="23"/>
      <c r="F54" s="23"/>
    </row>
    <row r="55" spans="1:6" ht="11.25">
      <c r="A55" s="2" t="s">
        <v>97</v>
      </c>
      <c r="B55" s="22">
        <v>115323</v>
      </c>
      <c r="C55" s="22">
        <v>95592</v>
      </c>
      <c r="D55" s="23">
        <v>87127</v>
      </c>
      <c r="E55" s="23">
        <v>90939</v>
      </c>
      <c r="F55" s="23">
        <v>24746</v>
      </c>
    </row>
    <row r="56" spans="1:6" ht="12" thickBot="1">
      <c r="A56" s="4" t="s">
        <v>98</v>
      </c>
      <c r="B56" s="24">
        <v>8446061</v>
      </c>
      <c r="C56" s="24">
        <v>5789856</v>
      </c>
      <c r="D56" s="25">
        <v>1426235</v>
      </c>
      <c r="E56" s="25">
        <v>2340533</v>
      </c>
      <c r="F56" s="25">
        <v>2398327</v>
      </c>
    </row>
    <row r="57" spans="1:6" ht="12" thickTop="1">
      <c r="A57" s="2" t="s">
        <v>99</v>
      </c>
      <c r="B57" s="22">
        <v>6572646</v>
      </c>
      <c r="C57" s="22">
        <v>6572646</v>
      </c>
      <c r="D57" s="23">
        <v>6572646</v>
      </c>
      <c r="E57" s="23">
        <v>6572646</v>
      </c>
      <c r="F57" s="23">
        <v>6572646</v>
      </c>
    </row>
    <row r="58" spans="1:6" ht="11.25">
      <c r="A58" s="2" t="s">
        <v>100</v>
      </c>
      <c r="B58" s="22">
        <v>4697561</v>
      </c>
      <c r="C58" s="22">
        <v>4697561</v>
      </c>
      <c r="D58" s="23">
        <v>4697561</v>
      </c>
      <c r="E58" s="23">
        <v>4697561</v>
      </c>
      <c r="F58" s="23">
        <v>4697561</v>
      </c>
    </row>
    <row r="59" spans="1:6" ht="11.25">
      <c r="A59" s="2" t="s">
        <v>101</v>
      </c>
      <c r="B59" s="22">
        <v>-5341594</v>
      </c>
      <c r="C59" s="22">
        <v>-4902197</v>
      </c>
      <c r="D59" s="23">
        <v>-4549595</v>
      </c>
      <c r="E59" s="23">
        <v>-4119065</v>
      </c>
      <c r="F59" s="23">
        <v>-4792542</v>
      </c>
    </row>
    <row r="60" spans="1:6" ht="11.25">
      <c r="A60" s="2" t="s">
        <v>102</v>
      </c>
      <c r="B60" s="22">
        <v>-197337</v>
      </c>
      <c r="C60" s="22">
        <v>-197317</v>
      </c>
      <c r="D60" s="23">
        <v>-197317</v>
      </c>
      <c r="E60" s="23">
        <v>-197301</v>
      </c>
      <c r="F60" s="23">
        <v>-197271</v>
      </c>
    </row>
    <row r="61" spans="1:6" ht="11.25">
      <c r="A61" s="2" t="s">
        <v>103</v>
      </c>
      <c r="B61" s="22">
        <v>5731275</v>
      </c>
      <c r="C61" s="22">
        <v>6170692</v>
      </c>
      <c r="D61" s="23">
        <v>6523295</v>
      </c>
      <c r="E61" s="23">
        <v>6953841</v>
      </c>
      <c r="F61" s="23">
        <v>6280394</v>
      </c>
    </row>
    <row r="62" spans="1:6" ht="11.25">
      <c r="A62" s="2" t="s">
        <v>104</v>
      </c>
      <c r="B62" s="22">
        <v>43</v>
      </c>
      <c r="C62" s="22">
        <v>240</v>
      </c>
      <c r="D62" s="23">
        <v>-848</v>
      </c>
      <c r="E62" s="23">
        <v>2758</v>
      </c>
      <c r="F62" s="23">
        <v>3309</v>
      </c>
    </row>
    <row r="63" spans="1:6" ht="11.25">
      <c r="A63" s="2" t="s">
        <v>105</v>
      </c>
      <c r="B63" s="22">
        <v>43</v>
      </c>
      <c r="C63" s="22">
        <v>240</v>
      </c>
      <c r="D63" s="23">
        <v>-848</v>
      </c>
      <c r="E63" s="23">
        <v>2758</v>
      </c>
      <c r="F63" s="23">
        <v>3309</v>
      </c>
    </row>
    <row r="64" spans="1:6" ht="11.25">
      <c r="A64" s="5" t="s">
        <v>106</v>
      </c>
      <c r="B64" s="22">
        <v>5731319</v>
      </c>
      <c r="C64" s="22">
        <v>6170933</v>
      </c>
      <c r="D64" s="23">
        <v>6522446</v>
      </c>
      <c r="E64" s="23">
        <v>6956599</v>
      </c>
      <c r="F64" s="23">
        <v>6283703</v>
      </c>
    </row>
    <row r="65" spans="1:6" ht="12" thickBot="1">
      <c r="A65" s="6" t="s">
        <v>107</v>
      </c>
      <c r="B65" s="22">
        <v>14177381</v>
      </c>
      <c r="C65" s="22">
        <v>11960789</v>
      </c>
      <c r="D65" s="23">
        <v>7948682</v>
      </c>
      <c r="E65" s="23">
        <v>9297133</v>
      </c>
      <c r="F65" s="23">
        <v>8682030</v>
      </c>
    </row>
    <row r="66" spans="1:6" ht="12" thickTop="1">
      <c r="A66" s="7"/>
      <c r="B66" s="26"/>
      <c r="C66" s="26"/>
      <c r="D66" s="26"/>
      <c r="E66" s="26"/>
      <c r="F66" s="26"/>
    </row>
    <row r="68" ht="11.25">
      <c r="A68" s="19" t="s">
        <v>112</v>
      </c>
    </row>
    <row r="69" ht="11.25">
      <c r="A69" s="19" t="s">
        <v>113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2010-08-05T18:51:16Z</dcterms:created>
  <dcterms:modified xsi:type="dcterms:W3CDTF">2010-08-05T18:51:22Z</dcterms:modified>
  <cp:category/>
  <cp:version/>
  <cp:contentType/>
  <cp:contentStatus/>
</cp:coreProperties>
</file>