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340" windowHeight="128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<sst xmlns="http://schemas.openxmlformats.org/spreadsheetml/2006/main" count="409" uniqueCount="198">
  <si>
    <t>差入敷金保証金の支払による支出</t>
  </si>
  <si>
    <t>差入敷金保証金の戻入による収入</t>
  </si>
  <si>
    <t>投資活動によるキャッシュ・フロー</t>
  </si>
  <si>
    <t>長期借入れによる収入</t>
  </si>
  <si>
    <t>長期借入金の返済による支出</t>
  </si>
  <si>
    <t>社債の発行による収入</t>
  </si>
  <si>
    <t>社債の償還による支出</t>
  </si>
  <si>
    <t>株式の発行による収入</t>
  </si>
  <si>
    <t>リース債務の返済による支出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</si>
  <si>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</si>
  <si>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</si>
  <si>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</si>
  <si>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</si>
  <si>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売上原価</t>
  </si>
  <si>
    <t>売上総利益</t>
  </si>
  <si>
    <t>設備補助金収入</t>
  </si>
  <si>
    <t>特別利益</t>
  </si>
  <si>
    <t>特別損失</t>
  </si>
  <si>
    <t>少数株主損益調整前四半期純利益</t>
  </si>
  <si>
    <t>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</si>
  <si>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</si>
  <si>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</si>
  <si>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</si>
  <si>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</si>
  <si>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</si>
  <si>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</si>
  <si>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</si>
  <si>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</si>
  <si>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2017/06/14</t>
  </si>
  <si>
    <t>通期</t>
  </si>
  <si>
    <t>2012/12/31</t>
  </si>
  <si>
    <t>2011/12/31</t>
  </si>
  <si>
    <t>2012/07/02</t>
  </si>
  <si>
    <t>2010/12/31</t>
  </si>
  <si>
    <t>現金及び預金</t>
  </si>
  <si>
    <t>千円</t>
  </si>
  <si>
    <t>原材料及び貯蔵品</t>
  </si>
  <si>
    <t>前渡金</t>
  </si>
  <si>
    <t>前払費用</t>
  </si>
  <si>
    <t>未収還付法人税等</t>
  </si>
  <si>
    <t>関係会社未収入金</t>
  </si>
  <si>
    <t>繰延税金資産</t>
  </si>
  <si>
    <t>その他</t>
  </si>
  <si>
    <t>その他</t>
  </si>
  <si>
    <t>貸倒引当金</t>
  </si>
  <si>
    <t>流動資産</t>
  </si>
  <si>
    <t>流動資産</t>
  </si>
  <si>
    <t>建物</t>
  </si>
  <si>
    <t>減価償却累計額</t>
  </si>
  <si>
    <t>建物（純額）</t>
  </si>
  <si>
    <t>車両運搬具</t>
  </si>
  <si>
    <t>車両運搬具（純額）</t>
  </si>
  <si>
    <t>工具、器具及び備品</t>
  </si>
  <si>
    <t>工具、器具及び備品（純額）</t>
  </si>
  <si>
    <t>リース資産</t>
  </si>
  <si>
    <t>リース資産</t>
  </si>
  <si>
    <t>建設仮勘定</t>
  </si>
  <si>
    <t>その他（純額）</t>
  </si>
  <si>
    <t>有形固定資産</t>
  </si>
  <si>
    <t>有形固定資産</t>
  </si>
  <si>
    <t>商標権</t>
  </si>
  <si>
    <t>ソフトウエア</t>
  </si>
  <si>
    <t>ソフトウエア仮勘定</t>
  </si>
  <si>
    <t>無形固定資産</t>
  </si>
  <si>
    <t>無形固定資産</t>
  </si>
  <si>
    <t>投資有価証券</t>
  </si>
  <si>
    <t>関係会社株式</t>
  </si>
  <si>
    <t>出資金</t>
  </si>
  <si>
    <t>従業員に対する長期貸付金</t>
  </si>
  <si>
    <t>長期前払費用</t>
  </si>
  <si>
    <t>保険積立金</t>
  </si>
  <si>
    <t>敷金及び保証金</t>
  </si>
  <si>
    <t>投資その他の資産</t>
  </si>
  <si>
    <t>投資その他の資産</t>
  </si>
  <si>
    <t>固定資産</t>
  </si>
  <si>
    <t>株式交付費</t>
  </si>
  <si>
    <t>繰延資産</t>
  </si>
  <si>
    <t>繰延資産</t>
  </si>
  <si>
    <t>資産</t>
  </si>
  <si>
    <t>短期借入金</t>
  </si>
  <si>
    <t>1年内償還予定の社債</t>
  </si>
  <si>
    <t>1年内返済予定の長期借入金</t>
  </si>
  <si>
    <t>1年内返済予定の長期借入金</t>
  </si>
  <si>
    <t>リース債務</t>
  </si>
  <si>
    <t>関係会社未払金</t>
  </si>
  <si>
    <t>未払金</t>
  </si>
  <si>
    <t>未払費用</t>
  </si>
  <si>
    <t>未払法人税等</t>
  </si>
  <si>
    <t>未払消費税等</t>
  </si>
  <si>
    <t>預り金</t>
  </si>
  <si>
    <t>賞与引当金</t>
  </si>
  <si>
    <t>その他</t>
  </si>
  <si>
    <t>流動負債</t>
  </si>
  <si>
    <t>流動負債</t>
  </si>
  <si>
    <t>社債</t>
  </si>
  <si>
    <t>長期借入金</t>
  </si>
  <si>
    <t>長期借入金</t>
  </si>
  <si>
    <t>リース債務</t>
  </si>
  <si>
    <t>繰延税金負債</t>
  </si>
  <si>
    <t>固定負債</t>
  </si>
  <si>
    <t>負債</t>
  </si>
  <si>
    <t>資本金</t>
  </si>
  <si>
    <t>資本準備金</t>
  </si>
  <si>
    <t>資本剰余金</t>
  </si>
  <si>
    <t>繰越利益剰余金</t>
  </si>
  <si>
    <t>利益剰余金</t>
  </si>
  <si>
    <t>株主資本</t>
  </si>
  <si>
    <t>その他有価証券評価差額金</t>
  </si>
  <si>
    <t>評価・換算差額等</t>
  </si>
  <si>
    <t>新株予約権</t>
  </si>
  <si>
    <t>純資産</t>
  </si>
  <si>
    <t>負債純資産</t>
  </si>
  <si>
    <t>証券コード</t>
  </si>
  <si>
    <t>企業名</t>
  </si>
  <si>
    <t>サクセスホールディングス株式会社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</si>
  <si>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</si>
  <si>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</si>
  <si>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</si>
  <si>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2012/01/01</t>
  </si>
  <si>
    <t>2011/01/01</t>
  </si>
  <si>
    <t>2010/11/01</t>
  </si>
  <si>
    <t>売上高</t>
  </si>
  <si>
    <t>営業収益</t>
  </si>
  <si>
    <t>販売費・一般管理費</t>
  </si>
  <si>
    <t>販売費・一般管理費</t>
  </si>
  <si>
    <t>営業利益</t>
  </si>
  <si>
    <t>営業利益</t>
  </si>
  <si>
    <t>受取利息</t>
  </si>
  <si>
    <t>受取配当金</t>
  </si>
  <si>
    <t>受取配当金</t>
  </si>
  <si>
    <t>受取保険金</t>
  </si>
  <si>
    <t>受取家賃</t>
  </si>
  <si>
    <t>業務受託料</t>
  </si>
  <si>
    <t>保険解約返戻金</t>
  </si>
  <si>
    <t>補助金収入</t>
  </si>
  <si>
    <t>補助金収入</t>
  </si>
  <si>
    <t>営業外収益</t>
  </si>
  <si>
    <t>支払利息</t>
  </si>
  <si>
    <t>株式公開費用</t>
  </si>
  <si>
    <t>営業外費用</t>
  </si>
  <si>
    <t>経常利益</t>
  </si>
  <si>
    <t>固定資産売却益</t>
  </si>
  <si>
    <t>新株予約権戻入益</t>
  </si>
  <si>
    <t>特別利益</t>
  </si>
  <si>
    <t>固定資産売却損</t>
  </si>
  <si>
    <t>固定資産除却損</t>
  </si>
  <si>
    <t>減損損失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</si>
  <si>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</si>
  <si>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</si>
  <si>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</si>
  <si>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</si>
  <si>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</si>
  <si>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</si>
  <si>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</si>
  <si>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2013/11/11</t>
  </si>
  <si>
    <t>四半期</t>
  </si>
  <si>
    <t>2013/09/30</t>
  </si>
  <si>
    <t>2013/08/12</t>
  </si>
  <si>
    <t>2013/06/30</t>
  </si>
  <si>
    <t>2013/05/13</t>
  </si>
  <si>
    <t>2013/03/31</t>
  </si>
  <si>
    <t>2012/11/09</t>
  </si>
  <si>
    <t>2012/09/30</t>
  </si>
  <si>
    <t>2012/03/31</t>
  </si>
  <si>
    <t>受取手形及び営業未収入金</t>
  </si>
  <si>
    <t>建物及び構築物</t>
  </si>
  <si>
    <t>建物及び構築物（純額）</t>
  </si>
  <si>
    <t>短期借入金</t>
  </si>
  <si>
    <t>前受金</t>
  </si>
  <si>
    <t>資産除去債務</t>
  </si>
  <si>
    <t>負債</t>
  </si>
  <si>
    <t>資本剰余金</t>
  </si>
  <si>
    <t>株主資本</t>
  </si>
  <si>
    <t>評価・換算差額等</t>
  </si>
  <si>
    <t>連結・貸借対照表</t>
  </si>
  <si>
    <t>累積四半期</t>
  </si>
  <si>
    <t>2013/01/01</t>
  </si>
  <si>
    <t>2012/06/30</t>
  </si>
  <si>
    <t>2010/01/01</t>
  </si>
  <si>
    <t>減価償却費</t>
  </si>
  <si>
    <t>貸倒引当金の増減額（△は減少）</t>
  </si>
  <si>
    <t>賞与引当金の増減額（△は減少）</t>
  </si>
  <si>
    <t>受取利息及び受取配当金</t>
  </si>
  <si>
    <t>支払手数料</t>
  </si>
  <si>
    <t>固定資産除却損</t>
  </si>
  <si>
    <t>売上債権の増減額（△は増加）</t>
  </si>
  <si>
    <t>たな卸資産の増減額（△は増加）</t>
  </si>
  <si>
    <t>未払金の増減額（△は減少）</t>
  </si>
  <si>
    <t>前受金の増減額（△は減少）</t>
  </si>
  <si>
    <t>小計</t>
  </si>
  <si>
    <t>利息及び配当金の受取額</t>
  </si>
  <si>
    <t>利息の支払額</t>
  </si>
  <si>
    <t>法人税等の支払額</t>
  </si>
  <si>
    <t>補助金の受取額</t>
  </si>
  <si>
    <t>営業活動によるキャッシュ・フロー</t>
  </si>
  <si>
    <t>有形固定資産の取得による支出</t>
  </si>
  <si>
    <t>有形固定資産の売却による収入</t>
  </si>
  <si>
    <t>無形固定資産の取得による支出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</si>
</sst>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J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0" width="17.625" style="0" customWidth="1"/>
  </cols>
  <sheetData>
    <row r="1" ht="14.25" thickBot="1"/>
    <row r="2" spans="1:10" ht="14.25" thickTop="1">
      <c r="A2" s="10" t="s">
        <v>112</v>
      </c>
      <c r="B2" s="14">
        <v>6065</v>
      </c>
      <c r="C2" s="14"/>
      <c r="D2" s="14"/>
      <c r="E2" s="14"/>
      <c r="F2" s="14"/>
      <c r="G2" s="14"/>
      <c r="H2" s="14"/>
      <c r="I2" s="14"/>
      <c r="J2" s="14"/>
    </row>
    <row r="3" spans="1:10" ht="14.25" thickBot="1">
      <c r="A3" s="11" t="s">
        <v>113</v>
      </c>
      <c r="B3" s="1" t="s">
        <v>114</v>
      </c>
      <c r="C3" s="1"/>
      <c r="D3" s="1"/>
      <c r="E3" s="1"/>
      <c r="F3" s="1"/>
      <c r="G3" s="1"/>
      <c r="H3" s="1"/>
      <c r="I3" s="1"/>
      <c r="J3" s="1"/>
    </row>
    <row r="4" spans="1:10" ht="14.25" thickTop="1">
      <c r="A4" s="10" t="s">
        <v>21</v>
      </c>
      <c r="B4" s="15" t="str">
        <f>HYPERLINK("http://www.kabupro.jp/mark/20131111/S1000EPZ.htm","四半期報告書")</f>
        <v>四半期報告書</v>
      </c>
      <c r="C4" s="15" t="str">
        <f>HYPERLINK("http://www.kabupro.jp/mark/20130812/S000E8T4.htm","四半期報告書")</f>
        <v>四半期報告書</v>
      </c>
      <c r="D4" s="15" t="str">
        <f>HYPERLINK("http://www.kabupro.jp/mark/20130513/S000DDAQ.htm","四半期報告書")</f>
        <v>四半期報告書</v>
      </c>
      <c r="E4" s="15" t="str">
        <f>HYPERLINK("http://www.kabupro.jp/mark/20170614/S100AFBT.htm","訂正有価証券報告書")</f>
        <v>訂正有価証券報告書</v>
      </c>
      <c r="F4" s="15" t="str">
        <f>HYPERLINK("http://www.kabupro.jp/mark/20131111/S1000EPZ.htm","四半期報告書")</f>
        <v>四半期報告書</v>
      </c>
      <c r="G4" s="15" t="str">
        <f>HYPERLINK("http://www.kabupro.jp/mark/20130812/S000E8T4.htm","四半期報告書")</f>
        <v>四半期報告書</v>
      </c>
      <c r="H4" s="15" t="str">
        <f>HYPERLINK("http://www.kabupro.jp/mark/20130513/S000DDAQ.htm","四半期報告書")</f>
        <v>四半期報告書</v>
      </c>
      <c r="I4" s="15" t="str">
        <f>HYPERLINK("http://www.kabupro.jp/mark/20170614/S100AFBT.htm","訂正有価証券報告書")</f>
        <v>訂正有価証券報告書</v>
      </c>
      <c r="J4" s="15" t="str">
        <f>HYPERLINK("http://www.kabupro.jp/mark/20120702/S000BDWO.htm","有価証券届出書（新規公開時）")</f>
        <v>有価証券届出書（新規公開時）</v>
      </c>
    </row>
    <row r="5" spans="1:10" ht="14.25" thickBot="1">
      <c r="A5" s="11" t="s">
        <v>22</v>
      </c>
      <c r="B5" s="1" t="s">
        <v>154</v>
      </c>
      <c r="C5" s="1" t="s">
        <v>157</v>
      </c>
      <c r="D5" s="1" t="s">
        <v>159</v>
      </c>
      <c r="E5" s="1" t="s">
        <v>28</v>
      </c>
      <c r="F5" s="1" t="s">
        <v>154</v>
      </c>
      <c r="G5" s="1" t="s">
        <v>157</v>
      </c>
      <c r="H5" s="1" t="s">
        <v>159</v>
      </c>
      <c r="I5" s="1" t="s">
        <v>28</v>
      </c>
      <c r="J5" s="1" t="s">
        <v>32</v>
      </c>
    </row>
    <row r="6" spans="1:10" ht="15" thickBot="1" thickTop="1">
      <c r="A6" s="10" t="s">
        <v>23</v>
      </c>
      <c r="B6" s="18" t="s">
        <v>20</v>
      </c>
      <c r="C6" s="19"/>
      <c r="D6" s="19"/>
      <c r="E6" s="19"/>
      <c r="F6" s="19"/>
      <c r="G6" s="19"/>
      <c r="H6" s="19"/>
      <c r="I6" s="19"/>
      <c r="J6" s="19"/>
    </row>
    <row r="7" spans="1:10" ht="14.25" thickTop="1">
      <c r="A7" s="12" t="s">
        <v>24</v>
      </c>
      <c r="B7" s="14" t="s">
        <v>175</v>
      </c>
      <c r="C7" s="14" t="s">
        <v>175</v>
      </c>
      <c r="D7" s="14" t="s">
        <v>175</v>
      </c>
      <c r="E7" s="16" t="s">
        <v>29</v>
      </c>
      <c r="F7" s="14" t="s">
        <v>175</v>
      </c>
      <c r="G7" s="14" t="s">
        <v>175</v>
      </c>
      <c r="H7" s="14" t="s">
        <v>175</v>
      </c>
      <c r="I7" s="16" t="s">
        <v>29</v>
      </c>
      <c r="J7" s="16" t="s">
        <v>29</v>
      </c>
    </row>
    <row r="8" spans="1:10" ht="13.5">
      <c r="A8" s="13" t="s">
        <v>25</v>
      </c>
      <c r="B8" s="1" t="s">
        <v>176</v>
      </c>
      <c r="C8" s="1" t="s">
        <v>176</v>
      </c>
      <c r="D8" s="1" t="s">
        <v>176</v>
      </c>
      <c r="E8" s="17" t="s">
        <v>118</v>
      </c>
      <c r="F8" s="1" t="s">
        <v>118</v>
      </c>
      <c r="G8" s="1" t="s">
        <v>118</v>
      </c>
      <c r="H8" s="1" t="s">
        <v>118</v>
      </c>
      <c r="I8" s="17" t="s">
        <v>119</v>
      </c>
      <c r="J8" s="17" t="s">
        <v>178</v>
      </c>
    </row>
    <row r="9" spans="1:10" ht="13.5">
      <c r="A9" s="13" t="s">
        <v>26</v>
      </c>
      <c r="B9" s="1" t="s">
        <v>156</v>
      </c>
      <c r="C9" s="1" t="s">
        <v>158</v>
      </c>
      <c r="D9" s="1" t="s">
        <v>160</v>
      </c>
      <c r="E9" s="17" t="s">
        <v>30</v>
      </c>
      <c r="F9" s="1" t="s">
        <v>162</v>
      </c>
      <c r="G9" s="1" t="s">
        <v>177</v>
      </c>
      <c r="H9" s="1" t="s">
        <v>163</v>
      </c>
      <c r="I9" s="17" t="s">
        <v>31</v>
      </c>
      <c r="J9" s="17" t="s">
        <v>33</v>
      </c>
    </row>
    <row r="10" spans="1:10" ht="14.25" thickBot="1">
      <c r="A10" s="13" t="s">
        <v>27</v>
      </c>
      <c r="B10" s="1" t="s">
        <v>35</v>
      </c>
      <c r="C10" s="1" t="s">
        <v>35</v>
      </c>
      <c r="D10" s="1" t="s">
        <v>35</v>
      </c>
      <c r="E10" s="17" t="s">
        <v>35</v>
      </c>
      <c r="F10" s="1" t="s">
        <v>35</v>
      </c>
      <c r="G10" s="1" t="s">
        <v>35</v>
      </c>
      <c r="H10" s="1" t="s">
        <v>35</v>
      </c>
      <c r="I10" s="17" t="s">
        <v>35</v>
      </c>
      <c r="J10" s="17" t="s">
        <v>35</v>
      </c>
    </row>
    <row r="11" spans="1:10" ht="14.25" thickTop="1">
      <c r="A11" s="26" t="s">
        <v>121</v>
      </c>
      <c r="B11" s="27">
        <v>6313574</v>
      </c>
      <c r="C11" s="27">
        <v>4113705</v>
      </c>
      <c r="D11" s="27">
        <v>1989030</v>
      </c>
      <c r="E11" s="21">
        <v>7248043</v>
      </c>
      <c r="F11" s="27">
        <v>5280101</v>
      </c>
      <c r="G11" s="27">
        <v>3409794</v>
      </c>
      <c r="H11" s="27">
        <v>1655581</v>
      </c>
      <c r="I11" s="21">
        <v>6006255</v>
      </c>
      <c r="J11" s="21">
        <v>5237042</v>
      </c>
    </row>
    <row r="12" spans="1:10" ht="13.5">
      <c r="A12" s="7" t="s">
        <v>13</v>
      </c>
      <c r="B12" s="28">
        <v>5146917</v>
      </c>
      <c r="C12" s="28">
        <v>3362771</v>
      </c>
      <c r="D12" s="28">
        <v>1593717</v>
      </c>
      <c r="E12" s="22">
        <v>5891986</v>
      </c>
      <c r="F12" s="28">
        <v>4229707</v>
      </c>
      <c r="G12" s="28">
        <v>2746813</v>
      </c>
      <c r="H12" s="28">
        <v>1292087</v>
      </c>
      <c r="I12" s="22">
        <v>4810908</v>
      </c>
      <c r="J12" s="22">
        <v>4194412</v>
      </c>
    </row>
    <row r="13" spans="1:10" ht="13.5">
      <c r="A13" s="7" t="s">
        <v>14</v>
      </c>
      <c r="B13" s="28">
        <v>1166657</v>
      </c>
      <c r="C13" s="28">
        <v>750934</v>
      </c>
      <c r="D13" s="28">
        <v>395312</v>
      </c>
      <c r="E13" s="22">
        <v>1356057</v>
      </c>
      <c r="F13" s="28">
        <v>1050394</v>
      </c>
      <c r="G13" s="28">
        <v>662981</v>
      </c>
      <c r="H13" s="28">
        <v>363493</v>
      </c>
      <c r="I13" s="22">
        <v>1195347</v>
      </c>
      <c r="J13" s="22">
        <v>1042630</v>
      </c>
    </row>
    <row r="14" spans="1:10" ht="13.5">
      <c r="A14" s="7" t="s">
        <v>123</v>
      </c>
      <c r="B14" s="28">
        <v>745593</v>
      </c>
      <c r="C14" s="28">
        <v>492706</v>
      </c>
      <c r="D14" s="28">
        <v>248219</v>
      </c>
      <c r="E14" s="22">
        <v>1000240</v>
      </c>
      <c r="F14" s="28">
        <v>673934</v>
      </c>
      <c r="G14" s="28">
        <v>434022</v>
      </c>
      <c r="H14" s="28">
        <v>221118</v>
      </c>
      <c r="I14" s="22">
        <v>833215</v>
      </c>
      <c r="J14" s="22">
        <v>857001</v>
      </c>
    </row>
    <row r="15" spans="1:10" ht="14.25" thickBot="1">
      <c r="A15" s="25" t="s">
        <v>125</v>
      </c>
      <c r="B15" s="29">
        <v>421063</v>
      </c>
      <c r="C15" s="29">
        <v>258227</v>
      </c>
      <c r="D15" s="29">
        <v>147093</v>
      </c>
      <c r="E15" s="23">
        <v>355817</v>
      </c>
      <c r="F15" s="29">
        <v>376460</v>
      </c>
      <c r="G15" s="29">
        <v>228958</v>
      </c>
      <c r="H15" s="29">
        <v>142374</v>
      </c>
      <c r="I15" s="23">
        <v>362132</v>
      </c>
      <c r="J15" s="23">
        <v>185628</v>
      </c>
    </row>
    <row r="16" spans="1:10" ht="14.25" thickTop="1">
      <c r="A16" s="6" t="s">
        <v>127</v>
      </c>
      <c r="B16" s="28">
        <v>1176</v>
      </c>
      <c r="C16" s="28">
        <v>705</v>
      </c>
      <c r="D16" s="28">
        <v>368</v>
      </c>
      <c r="E16" s="22">
        <v>601</v>
      </c>
      <c r="F16" s="28">
        <v>499</v>
      </c>
      <c r="G16" s="28">
        <v>269</v>
      </c>
      <c r="H16" s="28">
        <v>157</v>
      </c>
      <c r="I16" s="22">
        <v>270</v>
      </c>
      <c r="J16" s="22">
        <v>313</v>
      </c>
    </row>
    <row r="17" spans="1:10" ht="13.5">
      <c r="A17" s="6" t="s">
        <v>128</v>
      </c>
      <c r="B17" s="28">
        <v>3</v>
      </c>
      <c r="C17" s="28">
        <v>3</v>
      </c>
      <c r="D17" s="28"/>
      <c r="E17" s="22">
        <v>3</v>
      </c>
      <c r="F17" s="28">
        <v>3</v>
      </c>
      <c r="G17" s="28">
        <v>3</v>
      </c>
      <c r="H17" s="28"/>
      <c r="I17" s="22">
        <v>2</v>
      </c>
      <c r="J17" s="22">
        <v>5</v>
      </c>
    </row>
    <row r="18" spans="1:10" ht="13.5">
      <c r="A18" s="6" t="s">
        <v>15</v>
      </c>
      <c r="B18" s="28">
        <v>160681</v>
      </c>
      <c r="C18" s="28"/>
      <c r="D18" s="28"/>
      <c r="E18" s="22"/>
      <c r="F18" s="28">
        <v>285984</v>
      </c>
      <c r="G18" s="28"/>
      <c r="H18" s="28"/>
      <c r="I18" s="22"/>
      <c r="J18" s="22"/>
    </row>
    <row r="19" spans="1:10" ht="13.5">
      <c r="A19" s="6" t="s">
        <v>43</v>
      </c>
      <c r="B19" s="28">
        <v>10218</v>
      </c>
      <c r="C19" s="28">
        <v>7864</v>
      </c>
      <c r="D19" s="28">
        <v>2493</v>
      </c>
      <c r="E19" s="22">
        <v>13128</v>
      </c>
      <c r="F19" s="28">
        <v>10494</v>
      </c>
      <c r="G19" s="28">
        <v>8090</v>
      </c>
      <c r="H19" s="28">
        <v>3267</v>
      </c>
      <c r="I19" s="22">
        <v>16081</v>
      </c>
      <c r="J19" s="22">
        <v>9174</v>
      </c>
    </row>
    <row r="20" spans="1:10" ht="13.5">
      <c r="A20" s="6" t="s">
        <v>136</v>
      </c>
      <c r="B20" s="28">
        <v>172079</v>
      </c>
      <c r="C20" s="28">
        <v>153850</v>
      </c>
      <c r="D20" s="28">
        <v>2861</v>
      </c>
      <c r="E20" s="22">
        <v>299717</v>
      </c>
      <c r="F20" s="28">
        <v>296980</v>
      </c>
      <c r="G20" s="28">
        <v>294347</v>
      </c>
      <c r="H20" s="28">
        <v>3425</v>
      </c>
      <c r="I20" s="22">
        <v>177530</v>
      </c>
      <c r="J20" s="22">
        <v>48734</v>
      </c>
    </row>
    <row r="21" spans="1:10" ht="13.5">
      <c r="A21" s="6" t="s">
        <v>137</v>
      </c>
      <c r="B21" s="28">
        <v>20117</v>
      </c>
      <c r="C21" s="28">
        <v>12901</v>
      </c>
      <c r="D21" s="28">
        <v>6799</v>
      </c>
      <c r="E21" s="22">
        <v>30090</v>
      </c>
      <c r="F21" s="28">
        <v>22679</v>
      </c>
      <c r="G21" s="28">
        <v>14918</v>
      </c>
      <c r="H21" s="28">
        <v>7245</v>
      </c>
      <c r="I21" s="22">
        <v>30609</v>
      </c>
      <c r="J21" s="22">
        <v>27677</v>
      </c>
    </row>
    <row r="22" spans="1:10" ht="13.5">
      <c r="A22" s="6" t="s">
        <v>138</v>
      </c>
      <c r="B22" s="28">
        <v>16000</v>
      </c>
      <c r="C22" s="28">
        <v>16000</v>
      </c>
      <c r="D22" s="28">
        <v>4000</v>
      </c>
      <c r="E22" s="22">
        <v>16900</v>
      </c>
      <c r="F22" s="28">
        <v>16900</v>
      </c>
      <c r="G22" s="28">
        <v>2000</v>
      </c>
      <c r="H22" s="28"/>
      <c r="I22" s="22"/>
      <c r="J22" s="22"/>
    </row>
    <row r="23" spans="1:10" ht="13.5">
      <c r="A23" s="6" t="s">
        <v>42</v>
      </c>
      <c r="B23" s="28">
        <v>4184</v>
      </c>
      <c r="C23" s="28">
        <v>3135</v>
      </c>
      <c r="D23" s="28">
        <v>1687</v>
      </c>
      <c r="E23" s="22">
        <v>1772</v>
      </c>
      <c r="F23" s="28">
        <v>3772</v>
      </c>
      <c r="G23" s="28">
        <v>1525</v>
      </c>
      <c r="H23" s="28">
        <v>832</v>
      </c>
      <c r="I23" s="22">
        <v>1544</v>
      </c>
      <c r="J23" s="22">
        <v>7709</v>
      </c>
    </row>
    <row r="24" spans="1:10" ht="13.5">
      <c r="A24" s="6" t="s">
        <v>139</v>
      </c>
      <c r="B24" s="28">
        <v>40302</v>
      </c>
      <c r="C24" s="28">
        <v>32037</v>
      </c>
      <c r="D24" s="28">
        <v>12486</v>
      </c>
      <c r="E24" s="22">
        <v>52387</v>
      </c>
      <c r="F24" s="28">
        <v>43352</v>
      </c>
      <c r="G24" s="28">
        <v>18444</v>
      </c>
      <c r="H24" s="28">
        <v>8077</v>
      </c>
      <c r="I24" s="22">
        <v>48181</v>
      </c>
      <c r="J24" s="22">
        <v>55853</v>
      </c>
    </row>
    <row r="25" spans="1:10" ht="14.25" thickBot="1">
      <c r="A25" s="25" t="s">
        <v>140</v>
      </c>
      <c r="B25" s="29">
        <v>552841</v>
      </c>
      <c r="C25" s="29">
        <v>380040</v>
      </c>
      <c r="D25" s="29">
        <v>137468</v>
      </c>
      <c r="E25" s="23">
        <v>603146</v>
      </c>
      <c r="F25" s="29">
        <v>630088</v>
      </c>
      <c r="G25" s="29">
        <v>504861</v>
      </c>
      <c r="H25" s="29">
        <v>137722</v>
      </c>
      <c r="I25" s="23">
        <v>491480</v>
      </c>
      <c r="J25" s="23">
        <v>178510</v>
      </c>
    </row>
    <row r="26" spans="1:10" ht="14.25" thickTop="1">
      <c r="A26" s="6" t="s">
        <v>141</v>
      </c>
      <c r="B26" s="28"/>
      <c r="C26" s="28"/>
      <c r="D26" s="28"/>
      <c r="E26" s="22">
        <v>130</v>
      </c>
      <c r="F26" s="28"/>
      <c r="G26" s="28"/>
      <c r="H26" s="28"/>
      <c r="I26" s="22"/>
      <c r="J26" s="22">
        <v>20</v>
      </c>
    </row>
    <row r="27" spans="1:10" ht="13.5">
      <c r="A27" s="6" t="s">
        <v>16</v>
      </c>
      <c r="B27" s="28"/>
      <c r="C27" s="28"/>
      <c r="D27" s="28"/>
      <c r="E27" s="22">
        <v>130</v>
      </c>
      <c r="F27" s="28"/>
      <c r="G27" s="28"/>
      <c r="H27" s="28"/>
      <c r="I27" s="22">
        <v>23619</v>
      </c>
      <c r="J27" s="22">
        <v>930</v>
      </c>
    </row>
    <row r="28" spans="1:10" ht="13.5">
      <c r="A28" s="6" t="s">
        <v>144</v>
      </c>
      <c r="B28" s="28"/>
      <c r="C28" s="28"/>
      <c r="D28" s="28"/>
      <c r="E28" s="22"/>
      <c r="F28" s="28">
        <v>16</v>
      </c>
      <c r="G28" s="28">
        <v>16</v>
      </c>
      <c r="H28" s="28"/>
      <c r="I28" s="22"/>
      <c r="J28" s="22"/>
    </row>
    <row r="29" spans="1:10" ht="13.5">
      <c r="A29" s="6" t="s">
        <v>146</v>
      </c>
      <c r="B29" s="28"/>
      <c r="C29" s="28"/>
      <c r="D29" s="28"/>
      <c r="E29" s="22"/>
      <c r="F29" s="28"/>
      <c r="G29" s="28"/>
      <c r="H29" s="28"/>
      <c r="I29" s="22"/>
      <c r="J29" s="22">
        <v>112383</v>
      </c>
    </row>
    <row r="30" spans="1:10" ht="13.5">
      <c r="A30" s="6" t="s">
        <v>17</v>
      </c>
      <c r="B30" s="28"/>
      <c r="C30" s="28"/>
      <c r="D30" s="28"/>
      <c r="E30" s="22">
        <v>2012</v>
      </c>
      <c r="F30" s="28">
        <v>16</v>
      </c>
      <c r="G30" s="28">
        <v>16</v>
      </c>
      <c r="H30" s="28"/>
      <c r="I30" s="22">
        <v>8999</v>
      </c>
      <c r="J30" s="22">
        <v>126195</v>
      </c>
    </row>
    <row r="31" spans="1:10" ht="13.5">
      <c r="A31" s="7" t="s">
        <v>148</v>
      </c>
      <c r="B31" s="28">
        <v>552841</v>
      </c>
      <c r="C31" s="28">
        <v>380040</v>
      </c>
      <c r="D31" s="28">
        <v>137468</v>
      </c>
      <c r="E31" s="22">
        <v>601264</v>
      </c>
      <c r="F31" s="28">
        <v>630072</v>
      </c>
      <c r="G31" s="28">
        <v>504845</v>
      </c>
      <c r="H31" s="28">
        <v>137722</v>
      </c>
      <c r="I31" s="22">
        <v>506101</v>
      </c>
      <c r="J31" s="22">
        <v>53245</v>
      </c>
    </row>
    <row r="32" spans="1:10" ht="13.5">
      <c r="A32" s="7" t="s">
        <v>149</v>
      </c>
      <c r="B32" s="28"/>
      <c r="C32" s="28"/>
      <c r="D32" s="28"/>
      <c r="E32" s="22">
        <v>298420</v>
      </c>
      <c r="F32" s="28"/>
      <c r="G32" s="28"/>
      <c r="H32" s="28"/>
      <c r="I32" s="22">
        <v>228207</v>
      </c>
      <c r="J32" s="22">
        <v>53536</v>
      </c>
    </row>
    <row r="33" spans="1:10" ht="13.5">
      <c r="A33" s="7" t="s">
        <v>150</v>
      </c>
      <c r="B33" s="28"/>
      <c r="C33" s="28"/>
      <c r="D33" s="28"/>
      <c r="E33" s="22">
        <v>-17746</v>
      </c>
      <c r="F33" s="28"/>
      <c r="G33" s="28"/>
      <c r="H33" s="28"/>
      <c r="I33" s="22">
        <v>21016</v>
      </c>
      <c r="J33" s="22">
        <v>-33446</v>
      </c>
    </row>
    <row r="34" spans="1:10" ht="13.5">
      <c r="A34" s="7" t="s">
        <v>151</v>
      </c>
      <c r="B34" s="28">
        <v>236298</v>
      </c>
      <c r="C34" s="28">
        <v>162432</v>
      </c>
      <c r="D34" s="28">
        <v>58779</v>
      </c>
      <c r="E34" s="22">
        <v>280674</v>
      </c>
      <c r="F34" s="28">
        <v>294292</v>
      </c>
      <c r="G34" s="28">
        <v>238967</v>
      </c>
      <c r="H34" s="28">
        <v>65357</v>
      </c>
      <c r="I34" s="22">
        <v>249223</v>
      </c>
      <c r="J34" s="22">
        <v>20089</v>
      </c>
    </row>
    <row r="35" spans="1:10" ht="13.5">
      <c r="A35" s="7" t="s">
        <v>18</v>
      </c>
      <c r="B35" s="28">
        <v>316543</v>
      </c>
      <c r="C35" s="28">
        <v>217608</v>
      </c>
      <c r="D35" s="28">
        <v>78688</v>
      </c>
      <c r="E35" s="22">
        <v>320589</v>
      </c>
      <c r="F35" s="28">
        <v>335779</v>
      </c>
      <c r="G35" s="28">
        <v>265878</v>
      </c>
      <c r="H35" s="28">
        <v>72364</v>
      </c>
      <c r="I35" s="22">
        <v>256877</v>
      </c>
      <c r="J35" s="22"/>
    </row>
    <row r="36" spans="1:10" ht="14.25" thickBot="1">
      <c r="A36" s="7" t="s">
        <v>19</v>
      </c>
      <c r="B36" s="28">
        <v>316543</v>
      </c>
      <c r="C36" s="28">
        <v>217608</v>
      </c>
      <c r="D36" s="28">
        <v>78688</v>
      </c>
      <c r="E36" s="22">
        <v>320589</v>
      </c>
      <c r="F36" s="28">
        <v>335779</v>
      </c>
      <c r="G36" s="28">
        <v>265878</v>
      </c>
      <c r="H36" s="28">
        <v>72364</v>
      </c>
      <c r="I36" s="22">
        <v>256877</v>
      </c>
      <c r="J36" s="22">
        <v>33156</v>
      </c>
    </row>
    <row r="37" spans="1:10" ht="14.25" thickTop="1">
      <c r="A37" s="8"/>
      <c r="B37" s="24"/>
      <c r="C37" s="24"/>
      <c r="D37" s="24"/>
      <c r="E37" s="24"/>
      <c r="F37" s="24"/>
      <c r="G37" s="24"/>
      <c r="H37" s="24"/>
      <c r="I37" s="24"/>
      <c r="J37" s="24"/>
    </row>
    <row r="39" ht="13.5">
      <c r="A39" s="20" t="s">
        <v>116</v>
      </c>
    </row>
    <row r="40" ht="13.5">
      <c r="A40" s="20" t="s">
        <v>117</v>
      </c>
    </row>
  </sheetData>
  <mergeCells count="1">
    <mergeCell ref="B6:J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H5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8" width="17.625" style="0" customWidth="1"/>
  </cols>
  <sheetData>
    <row r="1" ht="14.25" thickBot="1"/>
    <row r="2" spans="1:8" ht="14.25" thickTop="1">
      <c r="A2" s="10" t="s">
        <v>112</v>
      </c>
      <c r="B2" s="14">
        <v>6065</v>
      </c>
      <c r="C2" s="14"/>
      <c r="D2" s="14"/>
      <c r="E2" s="14"/>
      <c r="F2" s="14"/>
      <c r="G2" s="14"/>
      <c r="H2" s="14"/>
    </row>
    <row r="3" spans="1:8" ht="14.25" thickBot="1">
      <c r="A3" s="11" t="s">
        <v>113</v>
      </c>
      <c r="B3" s="1" t="s">
        <v>114</v>
      </c>
      <c r="C3" s="1"/>
      <c r="D3" s="1"/>
      <c r="E3" s="1"/>
      <c r="F3" s="1"/>
      <c r="G3" s="1"/>
      <c r="H3" s="1"/>
    </row>
    <row r="4" spans="1:8" ht="14.25" thickTop="1">
      <c r="A4" s="10" t="s">
        <v>21</v>
      </c>
      <c r="B4" s="15" t="str">
        <f>HYPERLINK("http://www.kabupro.jp/mark/20130812/S000E8T4.htm","四半期報告書")</f>
        <v>四半期報告書</v>
      </c>
      <c r="C4" s="15" t="str">
        <f>HYPERLINK("http://www.kabupro.jp/mark/20170614/S100AFBT.htm","訂正有価証券報告書")</f>
        <v>訂正有価証券報告書</v>
      </c>
      <c r="D4" s="15" t="str">
        <f>HYPERLINK("http://www.kabupro.jp/mark/20121109/S000C8HX.htm","四半期報告書")</f>
        <v>四半期報告書</v>
      </c>
      <c r="E4" s="15" t="str">
        <f>HYPERLINK("http://www.kabupro.jp/mark/20130812/S000E8T4.htm","四半期報告書")</f>
        <v>四半期報告書</v>
      </c>
      <c r="F4" s="15" t="str">
        <f>HYPERLINK("http://www.kabupro.jp/mark/20120702/S000BDWO.htm","有価証券届出書（新規公開時）")</f>
        <v>有価証券届出書（新規公開時）</v>
      </c>
      <c r="G4" s="15" t="str">
        <f>HYPERLINK("http://www.kabupro.jp/mark/20170614/S100AFBT.htm","訂正有価証券報告書")</f>
        <v>訂正有価証券報告書</v>
      </c>
      <c r="H4" s="15" t="str">
        <f>HYPERLINK("http://www.kabupro.jp/mark/20120702/S000BDWO.htm","有価証券届出書（新規公開時）")</f>
        <v>有価証券届出書（新規公開時）</v>
      </c>
    </row>
    <row r="5" spans="1:8" ht="14.25" thickBot="1">
      <c r="A5" s="11" t="s">
        <v>22</v>
      </c>
      <c r="B5" s="1" t="s">
        <v>157</v>
      </c>
      <c r="C5" s="1" t="s">
        <v>28</v>
      </c>
      <c r="D5" s="1" t="s">
        <v>161</v>
      </c>
      <c r="E5" s="1" t="s">
        <v>157</v>
      </c>
      <c r="F5" s="1" t="s">
        <v>32</v>
      </c>
      <c r="G5" s="1" t="s">
        <v>28</v>
      </c>
      <c r="H5" s="1" t="s">
        <v>32</v>
      </c>
    </row>
    <row r="6" spans="1:8" ht="15" thickBot="1" thickTop="1">
      <c r="A6" s="10" t="s">
        <v>23</v>
      </c>
      <c r="B6" s="18" t="s">
        <v>12</v>
      </c>
      <c r="C6" s="19"/>
      <c r="D6" s="19"/>
      <c r="E6" s="19"/>
      <c r="F6" s="19"/>
      <c r="G6" s="19"/>
      <c r="H6" s="19"/>
    </row>
    <row r="7" spans="1:8" ht="14.25" thickTop="1">
      <c r="A7" s="12" t="s">
        <v>24</v>
      </c>
      <c r="B7" s="14" t="s">
        <v>175</v>
      </c>
      <c r="C7" s="16" t="s">
        <v>29</v>
      </c>
      <c r="D7" s="14" t="s">
        <v>175</v>
      </c>
      <c r="E7" s="14" t="s">
        <v>175</v>
      </c>
      <c r="F7" s="14" t="s">
        <v>175</v>
      </c>
      <c r="G7" s="16" t="s">
        <v>29</v>
      </c>
      <c r="H7" s="16" t="s">
        <v>29</v>
      </c>
    </row>
    <row r="8" spans="1:8" ht="13.5">
      <c r="A8" s="13" t="s">
        <v>25</v>
      </c>
      <c r="B8" s="1" t="s">
        <v>176</v>
      </c>
      <c r="C8" s="17" t="s">
        <v>118</v>
      </c>
      <c r="D8" s="1" t="s">
        <v>118</v>
      </c>
      <c r="E8" s="1" t="s">
        <v>118</v>
      </c>
      <c r="F8" s="1" t="s">
        <v>118</v>
      </c>
      <c r="G8" s="17" t="s">
        <v>119</v>
      </c>
      <c r="H8" s="17" t="s">
        <v>178</v>
      </c>
    </row>
    <row r="9" spans="1:8" ht="13.5">
      <c r="A9" s="13" t="s">
        <v>26</v>
      </c>
      <c r="B9" s="1" t="s">
        <v>158</v>
      </c>
      <c r="C9" s="17" t="s">
        <v>30</v>
      </c>
      <c r="D9" s="1" t="s">
        <v>162</v>
      </c>
      <c r="E9" s="1" t="s">
        <v>177</v>
      </c>
      <c r="F9" s="1" t="s">
        <v>163</v>
      </c>
      <c r="G9" s="17" t="s">
        <v>31</v>
      </c>
      <c r="H9" s="17" t="s">
        <v>33</v>
      </c>
    </row>
    <row r="10" spans="1:8" ht="14.25" thickBot="1">
      <c r="A10" s="13" t="s">
        <v>27</v>
      </c>
      <c r="B10" s="1" t="s">
        <v>35</v>
      </c>
      <c r="C10" s="17" t="s">
        <v>35</v>
      </c>
      <c r="D10" s="1" t="s">
        <v>35</v>
      </c>
      <c r="E10" s="1" t="s">
        <v>35</v>
      </c>
      <c r="F10" s="1" t="s">
        <v>35</v>
      </c>
      <c r="G10" s="17" t="s">
        <v>35</v>
      </c>
      <c r="H10" s="17" t="s">
        <v>35</v>
      </c>
    </row>
    <row r="11" spans="1:8" ht="14.25" thickTop="1">
      <c r="A11" s="30" t="s">
        <v>148</v>
      </c>
      <c r="B11" s="27">
        <v>380040</v>
      </c>
      <c r="C11" s="21">
        <v>601264</v>
      </c>
      <c r="D11" s="27">
        <v>630072</v>
      </c>
      <c r="E11" s="27">
        <v>504845</v>
      </c>
      <c r="F11" s="27">
        <v>137722</v>
      </c>
      <c r="G11" s="21">
        <v>506101</v>
      </c>
      <c r="H11" s="21">
        <v>53245</v>
      </c>
    </row>
    <row r="12" spans="1:8" ht="13.5">
      <c r="A12" s="6" t="s">
        <v>179</v>
      </c>
      <c r="B12" s="28">
        <v>97422</v>
      </c>
      <c r="C12" s="22">
        <v>179117</v>
      </c>
      <c r="D12" s="28">
        <v>129483</v>
      </c>
      <c r="E12" s="28">
        <v>80895</v>
      </c>
      <c r="F12" s="28">
        <v>31737</v>
      </c>
      <c r="G12" s="22">
        <v>132945</v>
      </c>
      <c r="H12" s="22">
        <v>113008</v>
      </c>
    </row>
    <row r="13" spans="1:8" ht="13.5">
      <c r="A13" s="6" t="s">
        <v>134</v>
      </c>
      <c r="B13" s="28">
        <v>-145277</v>
      </c>
      <c r="C13" s="22">
        <v>-285984</v>
      </c>
      <c r="D13" s="28">
        <v>-285984</v>
      </c>
      <c r="E13" s="28">
        <v>-285984</v>
      </c>
      <c r="F13" s="28"/>
      <c r="G13" s="22">
        <v>-161175</v>
      </c>
      <c r="H13" s="22">
        <v>-39241</v>
      </c>
    </row>
    <row r="14" spans="1:8" ht="13.5">
      <c r="A14" s="6" t="s">
        <v>146</v>
      </c>
      <c r="B14" s="28"/>
      <c r="C14" s="22"/>
      <c r="D14" s="28"/>
      <c r="E14" s="28"/>
      <c r="F14" s="28"/>
      <c r="G14" s="22"/>
      <c r="H14" s="22">
        <v>112383</v>
      </c>
    </row>
    <row r="15" spans="1:8" ht="13.5">
      <c r="A15" s="6" t="s">
        <v>180</v>
      </c>
      <c r="B15" s="28">
        <v>3</v>
      </c>
      <c r="C15" s="22">
        <v>-1530</v>
      </c>
      <c r="D15" s="28">
        <v>-1535</v>
      </c>
      <c r="E15" s="28">
        <v>-1535</v>
      </c>
      <c r="F15" s="28">
        <v>-1527</v>
      </c>
      <c r="G15" s="22">
        <v>-1247</v>
      </c>
      <c r="H15" s="22">
        <v>-820</v>
      </c>
    </row>
    <row r="16" spans="1:8" ht="13.5">
      <c r="A16" s="6" t="s">
        <v>181</v>
      </c>
      <c r="B16" s="28">
        <v>-732</v>
      </c>
      <c r="C16" s="22">
        <v>18421</v>
      </c>
      <c r="D16" s="28">
        <v>76995</v>
      </c>
      <c r="E16" s="28">
        <v>11112</v>
      </c>
      <c r="F16" s="28">
        <v>33438</v>
      </c>
      <c r="G16" s="22">
        <v>-7240</v>
      </c>
      <c r="H16" s="22">
        <v>6864</v>
      </c>
    </row>
    <row r="17" spans="1:8" ht="13.5">
      <c r="A17" s="6" t="s">
        <v>182</v>
      </c>
      <c r="B17" s="28">
        <v>-708</v>
      </c>
      <c r="C17" s="22">
        <v>-604</v>
      </c>
      <c r="D17" s="28">
        <v>-502</v>
      </c>
      <c r="E17" s="28">
        <v>-272</v>
      </c>
      <c r="F17" s="28">
        <v>-157</v>
      </c>
      <c r="G17" s="22">
        <v>-273</v>
      </c>
      <c r="H17" s="22">
        <v>-318</v>
      </c>
    </row>
    <row r="18" spans="1:8" ht="13.5">
      <c r="A18" s="6" t="s">
        <v>137</v>
      </c>
      <c r="B18" s="28">
        <v>12901</v>
      </c>
      <c r="C18" s="22">
        <v>30090</v>
      </c>
      <c r="D18" s="28">
        <v>22679</v>
      </c>
      <c r="E18" s="28">
        <v>14918</v>
      </c>
      <c r="F18" s="28">
        <v>7245</v>
      </c>
      <c r="G18" s="22">
        <v>30609</v>
      </c>
      <c r="H18" s="22">
        <v>27677</v>
      </c>
    </row>
    <row r="19" spans="1:8" ht="13.5">
      <c r="A19" s="6" t="s">
        <v>183</v>
      </c>
      <c r="B19" s="28">
        <v>1227</v>
      </c>
      <c r="C19" s="22">
        <v>3624</v>
      </c>
      <c r="D19" s="28">
        <v>2911</v>
      </c>
      <c r="E19" s="28">
        <v>1308</v>
      </c>
      <c r="F19" s="28">
        <v>667</v>
      </c>
      <c r="G19" s="22">
        <v>16028</v>
      </c>
      <c r="H19" s="22">
        <v>20466</v>
      </c>
    </row>
    <row r="20" spans="1:8" ht="13.5">
      <c r="A20" s="6" t="s">
        <v>184</v>
      </c>
      <c r="B20" s="28"/>
      <c r="C20" s="22">
        <v>1996</v>
      </c>
      <c r="D20" s="28"/>
      <c r="E20" s="28">
        <v>16</v>
      </c>
      <c r="F20" s="28"/>
      <c r="G20" s="22">
        <v>237</v>
      </c>
      <c r="H20" s="22">
        <v>13770</v>
      </c>
    </row>
    <row r="21" spans="1:8" ht="13.5">
      <c r="A21" s="6" t="s">
        <v>185</v>
      </c>
      <c r="B21" s="28">
        <v>-21221</v>
      </c>
      <c r="C21" s="22">
        <v>-20049</v>
      </c>
      <c r="D21" s="28">
        <v>-23802</v>
      </c>
      <c r="E21" s="28">
        <v>5040</v>
      </c>
      <c r="F21" s="28">
        <v>-89586</v>
      </c>
      <c r="G21" s="22">
        <v>-19210</v>
      </c>
      <c r="H21" s="22">
        <v>-54073</v>
      </c>
    </row>
    <row r="22" spans="1:8" ht="13.5">
      <c r="A22" s="6" t="s">
        <v>186</v>
      </c>
      <c r="B22" s="28">
        <v>-1570</v>
      </c>
      <c r="C22" s="22">
        <v>4064</v>
      </c>
      <c r="D22" s="28">
        <v>1952</v>
      </c>
      <c r="E22" s="28">
        <v>86</v>
      </c>
      <c r="F22" s="28">
        <v>-50485</v>
      </c>
      <c r="G22" s="22">
        <v>-2397</v>
      </c>
      <c r="H22" s="22">
        <v>3424</v>
      </c>
    </row>
    <row r="23" spans="1:8" ht="13.5">
      <c r="A23" s="6" t="s">
        <v>187</v>
      </c>
      <c r="B23" s="28">
        <v>-79533</v>
      </c>
      <c r="C23" s="22">
        <v>104215</v>
      </c>
      <c r="D23" s="28">
        <v>-1653</v>
      </c>
      <c r="E23" s="28">
        <v>-14301</v>
      </c>
      <c r="F23" s="28">
        <v>43493</v>
      </c>
      <c r="G23" s="22">
        <v>23344</v>
      </c>
      <c r="H23" s="22">
        <v>35247</v>
      </c>
    </row>
    <row r="24" spans="1:8" ht="13.5">
      <c r="A24" s="6" t="s">
        <v>188</v>
      </c>
      <c r="B24" s="28">
        <v>51197</v>
      </c>
      <c r="C24" s="22">
        <v>55048</v>
      </c>
      <c r="D24" s="28">
        <v>-68485</v>
      </c>
      <c r="E24" s="28">
        <v>15601</v>
      </c>
      <c r="F24" s="28">
        <v>-381510</v>
      </c>
      <c r="G24" s="22">
        <v>271844</v>
      </c>
      <c r="H24" s="22"/>
    </row>
    <row r="25" spans="1:8" ht="13.5">
      <c r="A25" s="6" t="s">
        <v>42</v>
      </c>
      <c r="B25" s="28">
        <v>27994</v>
      </c>
      <c r="C25" s="22">
        <v>120495</v>
      </c>
      <c r="D25" s="28">
        <v>44364</v>
      </c>
      <c r="E25" s="28">
        <v>45405</v>
      </c>
      <c r="F25" s="28">
        <v>14320</v>
      </c>
      <c r="G25" s="22">
        <v>39136</v>
      </c>
      <c r="H25" s="22">
        <v>-6274</v>
      </c>
    </row>
    <row r="26" spans="1:8" ht="13.5">
      <c r="A26" s="6" t="s">
        <v>189</v>
      </c>
      <c r="B26" s="28">
        <v>321744</v>
      </c>
      <c r="C26" s="22">
        <v>810040</v>
      </c>
      <c r="D26" s="28">
        <v>526495</v>
      </c>
      <c r="E26" s="28">
        <v>377135</v>
      </c>
      <c r="F26" s="28">
        <v>-254644</v>
      </c>
      <c r="G26" s="22">
        <v>815091</v>
      </c>
      <c r="H26" s="22">
        <v>285338</v>
      </c>
    </row>
    <row r="27" spans="1:8" ht="13.5">
      <c r="A27" s="6" t="s">
        <v>190</v>
      </c>
      <c r="B27" s="28">
        <v>708</v>
      </c>
      <c r="C27" s="22">
        <v>604</v>
      </c>
      <c r="D27" s="28">
        <v>502</v>
      </c>
      <c r="E27" s="28">
        <v>272</v>
      </c>
      <c r="F27" s="28">
        <v>157</v>
      </c>
      <c r="G27" s="22">
        <v>273</v>
      </c>
      <c r="H27" s="22">
        <v>318</v>
      </c>
    </row>
    <row r="28" spans="1:8" ht="13.5">
      <c r="A28" s="6" t="s">
        <v>191</v>
      </c>
      <c r="B28" s="28">
        <v>-13430</v>
      </c>
      <c r="C28" s="22">
        <v>-29392</v>
      </c>
      <c r="D28" s="28">
        <v>-23200</v>
      </c>
      <c r="E28" s="28">
        <v>-14058</v>
      </c>
      <c r="F28" s="28">
        <v>-8201</v>
      </c>
      <c r="G28" s="22">
        <v>-28844</v>
      </c>
      <c r="H28" s="22">
        <v>-26417</v>
      </c>
    </row>
    <row r="29" spans="1:8" ht="13.5">
      <c r="A29" s="6" t="s">
        <v>192</v>
      </c>
      <c r="B29" s="28">
        <v>-212366</v>
      </c>
      <c r="C29" s="22">
        <v>-293605</v>
      </c>
      <c r="D29" s="28">
        <v>-293605</v>
      </c>
      <c r="E29" s="28">
        <v>-182449</v>
      </c>
      <c r="F29" s="28">
        <v>-182447</v>
      </c>
      <c r="G29" s="22">
        <v>-75757</v>
      </c>
      <c r="H29" s="22">
        <v>-29010</v>
      </c>
    </row>
    <row r="30" spans="1:8" ht="13.5">
      <c r="A30" s="6" t="s">
        <v>193</v>
      </c>
      <c r="B30" s="28">
        <v>145277</v>
      </c>
      <c r="C30" s="22">
        <v>285984</v>
      </c>
      <c r="D30" s="28">
        <v>285984</v>
      </c>
      <c r="E30" s="28">
        <v>285984</v>
      </c>
      <c r="F30" s="28"/>
      <c r="G30" s="22">
        <v>177917</v>
      </c>
      <c r="H30" s="22">
        <v>22500</v>
      </c>
    </row>
    <row r="31" spans="1:8" ht="14.25" thickBot="1">
      <c r="A31" s="5" t="s">
        <v>194</v>
      </c>
      <c r="B31" s="29">
        <v>241932</v>
      </c>
      <c r="C31" s="23">
        <v>773630</v>
      </c>
      <c r="D31" s="29">
        <v>496175</v>
      </c>
      <c r="E31" s="29">
        <v>466883</v>
      </c>
      <c r="F31" s="29">
        <v>-445137</v>
      </c>
      <c r="G31" s="23">
        <v>888679</v>
      </c>
      <c r="H31" s="23">
        <v>252728</v>
      </c>
    </row>
    <row r="32" spans="1:8" ht="14.25" thickTop="1">
      <c r="A32" s="6" t="s">
        <v>195</v>
      </c>
      <c r="B32" s="28">
        <v>-406554</v>
      </c>
      <c r="C32" s="22">
        <v>-403702</v>
      </c>
      <c r="D32" s="28">
        <v>-362249</v>
      </c>
      <c r="E32" s="28">
        <v>-356315</v>
      </c>
      <c r="F32" s="28">
        <v>-346150</v>
      </c>
      <c r="G32" s="22">
        <v>-389774</v>
      </c>
      <c r="H32" s="22">
        <v>-165585</v>
      </c>
    </row>
    <row r="33" spans="1:8" ht="13.5">
      <c r="A33" s="6" t="s">
        <v>196</v>
      </c>
      <c r="B33" s="28"/>
      <c r="C33" s="22"/>
      <c r="D33" s="28"/>
      <c r="E33" s="28"/>
      <c r="F33" s="28"/>
      <c r="G33" s="22"/>
      <c r="H33" s="22">
        <v>20</v>
      </c>
    </row>
    <row r="34" spans="1:8" ht="13.5">
      <c r="A34" s="6" t="s">
        <v>197</v>
      </c>
      <c r="B34" s="28">
        <v>-6449</v>
      </c>
      <c r="C34" s="22">
        <v>-9573</v>
      </c>
      <c r="D34" s="28">
        <v>-8281</v>
      </c>
      <c r="E34" s="28">
        <v>-2746</v>
      </c>
      <c r="F34" s="28">
        <v>-1990</v>
      </c>
      <c r="G34" s="22">
        <v>-11745</v>
      </c>
      <c r="H34" s="22">
        <v>-29383</v>
      </c>
    </row>
    <row r="35" spans="1:8" ht="13.5">
      <c r="A35" s="6" t="s">
        <v>0</v>
      </c>
      <c r="B35" s="28">
        <v>-33360</v>
      </c>
      <c r="C35" s="22">
        <v>-32174</v>
      </c>
      <c r="D35" s="28">
        <v>-21701</v>
      </c>
      <c r="E35" s="28">
        <v>-1082</v>
      </c>
      <c r="F35" s="28">
        <v>-833</v>
      </c>
      <c r="G35" s="22">
        <v>-71673</v>
      </c>
      <c r="H35" s="22">
        <v>-53803</v>
      </c>
    </row>
    <row r="36" spans="1:8" ht="13.5">
      <c r="A36" s="6" t="s">
        <v>1</v>
      </c>
      <c r="B36" s="28">
        <v>600</v>
      </c>
      <c r="C36" s="22">
        <v>1431</v>
      </c>
      <c r="D36" s="28">
        <v>1440</v>
      </c>
      <c r="E36" s="28">
        <v>1133</v>
      </c>
      <c r="F36" s="28">
        <v>504</v>
      </c>
      <c r="G36" s="22">
        <v>6416</v>
      </c>
      <c r="H36" s="22">
        <v>13378</v>
      </c>
    </row>
    <row r="37" spans="1:8" ht="13.5">
      <c r="A37" s="6" t="s">
        <v>42</v>
      </c>
      <c r="B37" s="28">
        <v>-24881</v>
      </c>
      <c r="C37" s="22">
        <v>-64050</v>
      </c>
      <c r="D37" s="28">
        <v>-18711</v>
      </c>
      <c r="E37" s="28">
        <v>-19079</v>
      </c>
      <c r="F37" s="28">
        <v>-19458</v>
      </c>
      <c r="G37" s="22">
        <v>-23619</v>
      </c>
      <c r="H37" s="22">
        <v>-7180</v>
      </c>
    </row>
    <row r="38" spans="1:8" ht="14.25" thickBot="1">
      <c r="A38" s="5" t="s">
        <v>2</v>
      </c>
      <c r="B38" s="29">
        <v>-470646</v>
      </c>
      <c r="C38" s="23">
        <v>-508069</v>
      </c>
      <c r="D38" s="29">
        <v>-409503</v>
      </c>
      <c r="E38" s="29">
        <v>-378090</v>
      </c>
      <c r="F38" s="29">
        <v>-367929</v>
      </c>
      <c r="G38" s="23">
        <v>-420397</v>
      </c>
      <c r="H38" s="23">
        <v>-263858</v>
      </c>
    </row>
    <row r="39" spans="1:8" ht="14.25" thickTop="1">
      <c r="A39" s="6" t="s">
        <v>3</v>
      </c>
      <c r="B39" s="28">
        <v>138772</v>
      </c>
      <c r="C39" s="22">
        <v>706375</v>
      </c>
      <c r="D39" s="28">
        <v>707088</v>
      </c>
      <c r="E39" s="28">
        <v>548691</v>
      </c>
      <c r="F39" s="28">
        <v>459332</v>
      </c>
      <c r="G39" s="22">
        <v>1073911</v>
      </c>
      <c r="H39" s="22">
        <v>630533</v>
      </c>
    </row>
    <row r="40" spans="1:8" ht="13.5">
      <c r="A40" s="6" t="s">
        <v>4</v>
      </c>
      <c r="B40" s="28">
        <v>-246447</v>
      </c>
      <c r="C40" s="22">
        <v>-382487</v>
      </c>
      <c r="D40" s="28">
        <v>-276926</v>
      </c>
      <c r="E40" s="28">
        <v>-174019</v>
      </c>
      <c r="F40" s="28">
        <v>-108058</v>
      </c>
      <c r="G40" s="22">
        <v>-615744</v>
      </c>
      <c r="H40" s="22">
        <v>-414788</v>
      </c>
    </row>
    <row r="41" spans="1:8" ht="13.5">
      <c r="A41" s="6" t="s">
        <v>5</v>
      </c>
      <c r="B41" s="28"/>
      <c r="C41" s="22"/>
      <c r="D41" s="28"/>
      <c r="E41" s="28"/>
      <c r="F41" s="28"/>
      <c r="G41" s="22"/>
      <c r="H41" s="22">
        <v>97390</v>
      </c>
    </row>
    <row r="42" spans="1:8" ht="13.5">
      <c r="A42" s="6" t="s">
        <v>6</v>
      </c>
      <c r="B42" s="28">
        <v>-10000</v>
      </c>
      <c r="C42" s="22">
        <v>-20000</v>
      </c>
      <c r="D42" s="28">
        <v>-20000</v>
      </c>
      <c r="E42" s="28">
        <v>-10000</v>
      </c>
      <c r="F42" s="28">
        <v>-10000</v>
      </c>
      <c r="G42" s="22">
        <v>-20000</v>
      </c>
      <c r="H42" s="22"/>
    </row>
    <row r="43" spans="1:8" ht="13.5">
      <c r="A43" s="6" t="s">
        <v>7</v>
      </c>
      <c r="B43" s="28"/>
      <c r="C43" s="22">
        <v>366897</v>
      </c>
      <c r="D43" s="28">
        <v>367797</v>
      </c>
      <c r="E43" s="28"/>
      <c r="F43" s="28"/>
      <c r="G43" s="22"/>
      <c r="H43" s="22"/>
    </row>
    <row r="44" spans="1:8" ht="13.5">
      <c r="A44" s="6" t="s">
        <v>8</v>
      </c>
      <c r="B44" s="28">
        <v>-6191</v>
      </c>
      <c r="C44" s="22">
        <v>-12249</v>
      </c>
      <c r="D44" s="28">
        <v>-9170</v>
      </c>
      <c r="E44" s="28">
        <v>-6103</v>
      </c>
      <c r="F44" s="28">
        <v>-2033</v>
      </c>
      <c r="G44" s="22">
        <v>-11315</v>
      </c>
      <c r="H44" s="22">
        <v>-2207</v>
      </c>
    </row>
    <row r="45" spans="1:8" ht="14.25" thickBot="1">
      <c r="A45" s="5" t="s">
        <v>9</v>
      </c>
      <c r="B45" s="29">
        <v>-123866</v>
      </c>
      <c r="C45" s="23">
        <v>658535</v>
      </c>
      <c r="D45" s="29">
        <v>768789</v>
      </c>
      <c r="E45" s="29">
        <v>358569</v>
      </c>
      <c r="F45" s="29">
        <v>339240</v>
      </c>
      <c r="G45" s="23">
        <v>111652</v>
      </c>
      <c r="H45" s="23">
        <v>262802</v>
      </c>
    </row>
    <row r="46" spans="1:8" ht="14.25" thickTop="1">
      <c r="A46" s="7" t="s">
        <v>10</v>
      </c>
      <c r="B46" s="28">
        <v>-352579</v>
      </c>
      <c r="C46" s="22">
        <v>924097</v>
      </c>
      <c r="D46" s="28">
        <v>855461</v>
      </c>
      <c r="E46" s="28">
        <v>447362</v>
      </c>
      <c r="F46" s="28">
        <v>-473825</v>
      </c>
      <c r="G46" s="22">
        <v>579934</v>
      </c>
      <c r="H46" s="22">
        <v>251672</v>
      </c>
    </row>
    <row r="47" spans="1:8" ht="13.5">
      <c r="A47" s="7" t="s">
        <v>11</v>
      </c>
      <c r="B47" s="28">
        <v>2207667</v>
      </c>
      <c r="C47" s="22">
        <v>1283570</v>
      </c>
      <c r="D47" s="28">
        <v>1283570</v>
      </c>
      <c r="E47" s="28">
        <v>1283570</v>
      </c>
      <c r="F47" s="28">
        <v>1283570</v>
      </c>
      <c r="G47" s="22">
        <v>703635</v>
      </c>
      <c r="H47" s="22">
        <v>451963</v>
      </c>
    </row>
    <row r="48" spans="1:8" ht="14.25" thickBot="1">
      <c r="A48" s="7" t="s">
        <v>11</v>
      </c>
      <c r="B48" s="28">
        <v>1855087</v>
      </c>
      <c r="C48" s="22">
        <v>2207667</v>
      </c>
      <c r="D48" s="28">
        <v>2139031</v>
      </c>
      <c r="E48" s="28">
        <v>1730932</v>
      </c>
      <c r="F48" s="28">
        <v>809744</v>
      </c>
      <c r="G48" s="22">
        <v>1283570</v>
      </c>
      <c r="H48" s="22">
        <v>703635</v>
      </c>
    </row>
    <row r="49" spans="1:8" ht="14.25" thickTop="1">
      <c r="A49" s="8"/>
      <c r="B49" s="24"/>
      <c r="C49" s="24"/>
      <c r="D49" s="24"/>
      <c r="E49" s="24"/>
      <c r="F49" s="24"/>
      <c r="G49" s="24"/>
      <c r="H49" s="24"/>
    </row>
    <row r="51" ht="13.5">
      <c r="A51" s="20" t="s">
        <v>116</v>
      </c>
    </row>
    <row r="52" ht="13.5">
      <c r="A52" s="20" t="s">
        <v>117</v>
      </c>
    </row>
  </sheetData>
  <mergeCells count="1">
    <mergeCell ref="B6:H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I6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9" width="17.625" style="0" customWidth="1"/>
  </cols>
  <sheetData>
    <row r="1" ht="14.25" thickBot="1"/>
    <row r="2" spans="1:9" ht="14.25" thickTop="1">
      <c r="A2" s="10" t="s">
        <v>112</v>
      </c>
      <c r="B2" s="14">
        <v>6065</v>
      </c>
      <c r="C2" s="14"/>
      <c r="D2" s="14"/>
      <c r="E2" s="14"/>
      <c r="F2" s="14"/>
      <c r="G2" s="14"/>
      <c r="H2" s="14"/>
      <c r="I2" s="14"/>
    </row>
    <row r="3" spans="1:9" ht="14.25" thickBot="1">
      <c r="A3" s="11" t="s">
        <v>113</v>
      </c>
      <c r="B3" s="1" t="s">
        <v>114</v>
      </c>
      <c r="C3" s="1"/>
      <c r="D3" s="1"/>
      <c r="E3" s="1"/>
      <c r="F3" s="1"/>
      <c r="G3" s="1"/>
      <c r="H3" s="1"/>
      <c r="I3" s="1"/>
    </row>
    <row r="4" spans="1:9" ht="14.25" thickTop="1">
      <c r="A4" s="10" t="s">
        <v>21</v>
      </c>
      <c r="B4" s="15" t="str">
        <f>HYPERLINK("http://www.kabupro.jp/mark/20131111/S1000EPZ.htm","四半期報告書")</f>
        <v>四半期報告書</v>
      </c>
      <c r="C4" s="15" t="str">
        <f>HYPERLINK("http://www.kabupro.jp/mark/20130812/S000E8T4.htm","四半期報告書")</f>
        <v>四半期報告書</v>
      </c>
      <c r="D4" s="15" t="str">
        <f>HYPERLINK("http://www.kabupro.jp/mark/20130513/S000DDAQ.htm","四半期報告書")</f>
        <v>四半期報告書</v>
      </c>
      <c r="E4" s="15" t="str">
        <f>HYPERLINK("http://www.kabupro.jp/mark/20170614/S100AFBT.htm","訂正有価証券報告書")</f>
        <v>訂正有価証券報告書</v>
      </c>
      <c r="F4" s="15" t="str">
        <f>HYPERLINK("http://www.kabupro.jp/mark/20121109/S000C8HX.htm","四半期報告書")</f>
        <v>四半期報告書</v>
      </c>
      <c r="G4" s="15" t="str">
        <f>HYPERLINK("http://www.kabupro.jp/mark/20120702/S000BDWO.htm","有価証券届出書（新規公開時）")</f>
        <v>有価証券届出書（新規公開時）</v>
      </c>
      <c r="H4" s="15" t="str">
        <f>HYPERLINK("http://www.kabupro.jp/mark/20170614/S100AFBT.htm","訂正有価証券報告書")</f>
        <v>訂正有価証券報告書</v>
      </c>
      <c r="I4" s="15" t="str">
        <f>HYPERLINK("http://www.kabupro.jp/mark/20120702/S000BDWO.htm","有価証券届出書（新規公開時）")</f>
        <v>有価証券届出書（新規公開時）</v>
      </c>
    </row>
    <row r="5" spans="1:9" ht="14.25" thickBot="1">
      <c r="A5" s="11" t="s">
        <v>22</v>
      </c>
      <c r="B5" s="1" t="s">
        <v>154</v>
      </c>
      <c r="C5" s="1" t="s">
        <v>157</v>
      </c>
      <c r="D5" s="1" t="s">
        <v>159</v>
      </c>
      <c r="E5" s="1" t="s">
        <v>28</v>
      </c>
      <c r="F5" s="1" t="s">
        <v>161</v>
      </c>
      <c r="G5" s="1" t="s">
        <v>32</v>
      </c>
      <c r="H5" s="1" t="s">
        <v>28</v>
      </c>
      <c r="I5" s="1" t="s">
        <v>32</v>
      </c>
    </row>
    <row r="6" spans="1:9" ht="15" thickBot="1" thickTop="1">
      <c r="A6" s="10" t="s">
        <v>23</v>
      </c>
      <c r="B6" s="18" t="s">
        <v>174</v>
      </c>
      <c r="C6" s="19"/>
      <c r="D6" s="19"/>
      <c r="E6" s="19"/>
      <c r="F6" s="19"/>
      <c r="G6" s="19"/>
      <c r="H6" s="19"/>
      <c r="I6" s="19"/>
    </row>
    <row r="7" spans="1:9" ht="14.25" thickTop="1">
      <c r="A7" s="12" t="s">
        <v>24</v>
      </c>
      <c r="B7" s="14" t="s">
        <v>155</v>
      </c>
      <c r="C7" s="14" t="s">
        <v>155</v>
      </c>
      <c r="D7" s="14" t="s">
        <v>155</v>
      </c>
      <c r="E7" s="16" t="s">
        <v>29</v>
      </c>
      <c r="F7" s="14" t="s">
        <v>155</v>
      </c>
      <c r="G7" s="14" t="s">
        <v>155</v>
      </c>
      <c r="H7" s="16" t="s">
        <v>29</v>
      </c>
      <c r="I7" s="16" t="s">
        <v>29</v>
      </c>
    </row>
    <row r="8" spans="1:9" ht="13.5">
      <c r="A8" s="13" t="s">
        <v>25</v>
      </c>
      <c r="B8" s="1"/>
      <c r="C8" s="1"/>
      <c r="D8" s="1"/>
      <c r="E8" s="17"/>
      <c r="F8" s="1"/>
      <c r="G8" s="1"/>
      <c r="H8" s="17"/>
      <c r="I8" s="17"/>
    </row>
    <row r="9" spans="1:9" ht="13.5">
      <c r="A9" s="13" t="s">
        <v>26</v>
      </c>
      <c r="B9" s="1" t="s">
        <v>156</v>
      </c>
      <c r="C9" s="1" t="s">
        <v>158</v>
      </c>
      <c r="D9" s="1" t="s">
        <v>160</v>
      </c>
      <c r="E9" s="17" t="s">
        <v>30</v>
      </c>
      <c r="F9" s="1" t="s">
        <v>162</v>
      </c>
      <c r="G9" s="1" t="s">
        <v>163</v>
      </c>
      <c r="H9" s="17" t="s">
        <v>31</v>
      </c>
      <c r="I9" s="17" t="s">
        <v>33</v>
      </c>
    </row>
    <row r="10" spans="1:9" ht="14.25" thickBot="1">
      <c r="A10" s="13" t="s">
        <v>27</v>
      </c>
      <c r="B10" s="1" t="s">
        <v>35</v>
      </c>
      <c r="C10" s="1" t="s">
        <v>35</v>
      </c>
      <c r="D10" s="1" t="s">
        <v>35</v>
      </c>
      <c r="E10" s="17" t="s">
        <v>35</v>
      </c>
      <c r="F10" s="1" t="s">
        <v>35</v>
      </c>
      <c r="G10" s="1" t="s">
        <v>35</v>
      </c>
      <c r="H10" s="17" t="s">
        <v>35</v>
      </c>
      <c r="I10" s="17" t="s">
        <v>35</v>
      </c>
    </row>
    <row r="11" spans="1:9" ht="14.25" thickTop="1">
      <c r="A11" s="9" t="s">
        <v>34</v>
      </c>
      <c r="B11" s="27">
        <v>1765432</v>
      </c>
      <c r="C11" s="27">
        <v>1875087</v>
      </c>
      <c r="D11" s="27">
        <v>1153648</v>
      </c>
      <c r="E11" s="21">
        <v>2227667</v>
      </c>
      <c r="F11" s="27">
        <v>2159031</v>
      </c>
      <c r="G11" s="27">
        <v>829744</v>
      </c>
      <c r="H11" s="21">
        <v>1303570</v>
      </c>
      <c r="I11" s="21">
        <v>793635</v>
      </c>
    </row>
    <row r="12" spans="1:9" ht="13.5">
      <c r="A12" s="2" t="s">
        <v>164</v>
      </c>
      <c r="B12" s="28">
        <v>481474</v>
      </c>
      <c r="C12" s="28">
        <v>475654</v>
      </c>
      <c r="D12" s="28">
        <v>500619</v>
      </c>
      <c r="E12" s="22">
        <v>454432</v>
      </c>
      <c r="F12" s="28">
        <v>458185</v>
      </c>
      <c r="G12" s="28">
        <v>523970</v>
      </c>
      <c r="H12" s="22">
        <v>434383</v>
      </c>
      <c r="I12" s="22">
        <v>415172</v>
      </c>
    </row>
    <row r="13" spans="1:9" ht="13.5">
      <c r="A13" s="2" t="s">
        <v>36</v>
      </c>
      <c r="B13" s="28">
        <v>7409</v>
      </c>
      <c r="C13" s="28">
        <v>4769</v>
      </c>
      <c r="D13" s="28">
        <v>55125</v>
      </c>
      <c r="E13" s="22">
        <v>3199</v>
      </c>
      <c r="F13" s="28">
        <v>5312</v>
      </c>
      <c r="G13" s="28">
        <v>57749</v>
      </c>
      <c r="H13" s="22">
        <v>7264</v>
      </c>
      <c r="I13" s="22">
        <v>4866</v>
      </c>
    </row>
    <row r="14" spans="1:9" ht="13.5">
      <c r="A14" s="2" t="s">
        <v>42</v>
      </c>
      <c r="B14" s="28">
        <v>152462</v>
      </c>
      <c r="C14" s="28">
        <v>153725</v>
      </c>
      <c r="D14" s="28">
        <v>151038</v>
      </c>
      <c r="E14" s="22">
        <v>122789</v>
      </c>
      <c r="F14" s="28">
        <v>115922</v>
      </c>
      <c r="G14" s="28">
        <v>112209</v>
      </c>
      <c r="H14" s="22">
        <v>107703</v>
      </c>
      <c r="I14" s="22">
        <v>102290</v>
      </c>
    </row>
    <row r="15" spans="1:9" ht="13.5">
      <c r="A15" s="2" t="s">
        <v>44</v>
      </c>
      <c r="B15" s="28">
        <v>-81</v>
      </c>
      <c r="C15" s="28">
        <v>-80</v>
      </c>
      <c r="D15" s="28">
        <v>-82</v>
      </c>
      <c r="E15" s="22">
        <v>-77</v>
      </c>
      <c r="F15" s="28">
        <v>-71</v>
      </c>
      <c r="G15" s="28">
        <v>-79</v>
      </c>
      <c r="H15" s="22">
        <v>-1607</v>
      </c>
      <c r="I15" s="22">
        <v>-2854</v>
      </c>
    </row>
    <row r="16" spans="1:9" ht="13.5">
      <c r="A16" s="2" t="s">
        <v>45</v>
      </c>
      <c r="B16" s="28">
        <v>2406696</v>
      </c>
      <c r="C16" s="28">
        <v>2509156</v>
      </c>
      <c r="D16" s="28">
        <v>1860349</v>
      </c>
      <c r="E16" s="22">
        <v>2854698</v>
      </c>
      <c r="F16" s="28">
        <v>2738379</v>
      </c>
      <c r="G16" s="28">
        <v>1523594</v>
      </c>
      <c r="H16" s="22">
        <v>1875543</v>
      </c>
      <c r="I16" s="22">
        <v>1333192</v>
      </c>
    </row>
    <row r="17" spans="1:9" ht="13.5">
      <c r="A17" s="3" t="s">
        <v>165</v>
      </c>
      <c r="B17" s="28">
        <v>2234568</v>
      </c>
      <c r="C17" s="28">
        <v>2227994</v>
      </c>
      <c r="D17" s="28">
        <v>2224054</v>
      </c>
      <c r="E17" s="22">
        <v>1801374</v>
      </c>
      <c r="F17" s="28">
        <v>1801374</v>
      </c>
      <c r="G17" s="28">
        <v>1795895</v>
      </c>
      <c r="H17" s="22">
        <v>1292641</v>
      </c>
      <c r="I17" s="22">
        <v>973431</v>
      </c>
    </row>
    <row r="18" spans="1:9" ht="13.5">
      <c r="A18" s="4" t="s">
        <v>48</v>
      </c>
      <c r="B18" s="28">
        <v>-570851</v>
      </c>
      <c r="C18" s="28">
        <v>-529937</v>
      </c>
      <c r="D18" s="28">
        <v>-489243</v>
      </c>
      <c r="E18" s="22">
        <v>-457341</v>
      </c>
      <c r="F18" s="28">
        <v>-421712</v>
      </c>
      <c r="G18" s="28">
        <v>-350672</v>
      </c>
      <c r="H18" s="22">
        <v>-327892</v>
      </c>
      <c r="I18" s="22">
        <v>-227548</v>
      </c>
    </row>
    <row r="19" spans="1:9" ht="13.5">
      <c r="A19" s="4" t="s">
        <v>166</v>
      </c>
      <c r="B19" s="28">
        <v>1663716</v>
      </c>
      <c r="C19" s="28">
        <v>1698056</v>
      </c>
      <c r="D19" s="28">
        <v>1734810</v>
      </c>
      <c r="E19" s="22">
        <v>1344033</v>
      </c>
      <c r="F19" s="28">
        <v>1379661</v>
      </c>
      <c r="G19" s="28">
        <v>1445222</v>
      </c>
      <c r="H19" s="22">
        <v>964748</v>
      </c>
      <c r="I19" s="22">
        <v>745883</v>
      </c>
    </row>
    <row r="20" spans="1:9" ht="13.5">
      <c r="A20" s="3" t="s">
        <v>55</v>
      </c>
      <c r="B20" s="28"/>
      <c r="C20" s="28"/>
      <c r="D20" s="28"/>
      <c r="E20" s="22">
        <v>16764</v>
      </c>
      <c r="F20" s="28"/>
      <c r="G20" s="28"/>
      <c r="H20" s="22">
        <v>16764</v>
      </c>
      <c r="I20" s="22">
        <v>16764</v>
      </c>
    </row>
    <row r="21" spans="1:9" ht="13.5">
      <c r="A21" s="4" t="s">
        <v>48</v>
      </c>
      <c r="B21" s="28"/>
      <c r="C21" s="28"/>
      <c r="D21" s="28"/>
      <c r="E21" s="22">
        <v>-8359</v>
      </c>
      <c r="F21" s="28"/>
      <c r="G21" s="28"/>
      <c r="H21" s="22">
        <v>-5233</v>
      </c>
      <c r="I21" s="22">
        <v>-2107</v>
      </c>
    </row>
    <row r="22" spans="1:9" ht="13.5">
      <c r="A22" s="4" t="s">
        <v>54</v>
      </c>
      <c r="B22" s="28"/>
      <c r="C22" s="28"/>
      <c r="D22" s="28"/>
      <c r="E22" s="22">
        <v>8405</v>
      </c>
      <c r="F22" s="28"/>
      <c r="G22" s="28"/>
      <c r="H22" s="22">
        <v>11531</v>
      </c>
      <c r="I22" s="22">
        <v>14657</v>
      </c>
    </row>
    <row r="23" spans="1:9" ht="13.5">
      <c r="A23" s="3" t="s">
        <v>56</v>
      </c>
      <c r="B23" s="28"/>
      <c r="C23" s="28"/>
      <c r="D23" s="28"/>
      <c r="E23" s="22">
        <v>160399</v>
      </c>
      <c r="F23" s="28"/>
      <c r="G23" s="28"/>
      <c r="H23" s="22">
        <v>162692</v>
      </c>
      <c r="I23" s="22">
        <v>60779</v>
      </c>
    </row>
    <row r="24" spans="1:9" ht="13.5">
      <c r="A24" s="3" t="s">
        <v>42</v>
      </c>
      <c r="B24" s="28">
        <v>560488</v>
      </c>
      <c r="C24" s="28">
        <v>183289</v>
      </c>
      <c r="D24" s="28">
        <v>180587</v>
      </c>
      <c r="E24" s="22">
        <v>132265</v>
      </c>
      <c r="F24" s="28">
        <v>147328</v>
      </c>
      <c r="G24" s="28">
        <v>148592</v>
      </c>
      <c r="H24" s="22">
        <v>94387</v>
      </c>
      <c r="I24" s="22">
        <v>73533</v>
      </c>
    </row>
    <row r="25" spans="1:9" ht="13.5">
      <c r="A25" s="4" t="s">
        <v>48</v>
      </c>
      <c r="B25" s="28">
        <v>-120150</v>
      </c>
      <c r="C25" s="28">
        <v>-108320</v>
      </c>
      <c r="D25" s="28">
        <v>-99041</v>
      </c>
      <c r="E25" s="22">
        <v>-84108</v>
      </c>
      <c r="F25" s="28">
        <v>-86564</v>
      </c>
      <c r="G25" s="28">
        <v>-72190</v>
      </c>
      <c r="H25" s="22">
        <v>-62841</v>
      </c>
      <c r="I25" s="22">
        <v>-46239</v>
      </c>
    </row>
    <row r="26" spans="1:9" ht="13.5">
      <c r="A26" s="4" t="s">
        <v>57</v>
      </c>
      <c r="B26" s="28">
        <v>440337</v>
      </c>
      <c r="C26" s="28">
        <v>74968</v>
      </c>
      <c r="D26" s="28">
        <v>81546</v>
      </c>
      <c r="E26" s="22">
        <v>48157</v>
      </c>
      <c r="F26" s="28">
        <v>60764</v>
      </c>
      <c r="G26" s="28">
        <v>76402</v>
      </c>
      <c r="H26" s="22">
        <v>31545</v>
      </c>
      <c r="I26" s="22">
        <v>27294</v>
      </c>
    </row>
    <row r="27" spans="1:9" ht="13.5">
      <c r="A27" s="3" t="s">
        <v>58</v>
      </c>
      <c r="B27" s="28">
        <v>2104053</v>
      </c>
      <c r="C27" s="28">
        <v>1773025</v>
      </c>
      <c r="D27" s="28">
        <v>1816357</v>
      </c>
      <c r="E27" s="22">
        <v>1560995</v>
      </c>
      <c r="F27" s="28">
        <v>1440426</v>
      </c>
      <c r="G27" s="28">
        <v>1521624</v>
      </c>
      <c r="H27" s="22">
        <v>1170517</v>
      </c>
      <c r="I27" s="22">
        <v>848613</v>
      </c>
    </row>
    <row r="28" spans="1:9" ht="13.5">
      <c r="A28" s="2" t="s">
        <v>63</v>
      </c>
      <c r="B28" s="28">
        <v>46849</v>
      </c>
      <c r="C28" s="28">
        <v>49323</v>
      </c>
      <c r="D28" s="28">
        <v>53066</v>
      </c>
      <c r="E28" s="22">
        <v>46813</v>
      </c>
      <c r="F28" s="28">
        <v>52666</v>
      </c>
      <c r="G28" s="28">
        <v>59688</v>
      </c>
      <c r="H28" s="22">
        <v>62263</v>
      </c>
      <c r="I28" s="22">
        <v>43060</v>
      </c>
    </row>
    <row r="29" spans="1:9" ht="13.5">
      <c r="A29" s="2" t="s">
        <v>72</v>
      </c>
      <c r="B29" s="28">
        <v>520380</v>
      </c>
      <c r="C29" s="28">
        <v>508080</v>
      </c>
      <c r="D29" s="28">
        <v>502070</v>
      </c>
      <c r="E29" s="22">
        <v>451739</v>
      </c>
      <c r="F29" s="28">
        <v>400570</v>
      </c>
      <c r="G29" s="28">
        <v>384895</v>
      </c>
      <c r="H29" s="22">
        <v>364401</v>
      </c>
      <c r="I29" s="22">
        <v>282797</v>
      </c>
    </row>
    <row r="30" spans="1:9" ht="13.5">
      <c r="A30" s="2" t="s">
        <v>74</v>
      </c>
      <c r="B30" s="28">
        <v>2671283</v>
      </c>
      <c r="C30" s="28">
        <v>2330429</v>
      </c>
      <c r="D30" s="28">
        <v>2371494</v>
      </c>
      <c r="E30" s="22">
        <v>2059547</v>
      </c>
      <c r="F30" s="28">
        <v>1893663</v>
      </c>
      <c r="G30" s="28">
        <v>1966208</v>
      </c>
      <c r="H30" s="22">
        <v>1597183</v>
      </c>
      <c r="I30" s="22">
        <v>1174471</v>
      </c>
    </row>
    <row r="31" spans="1:9" ht="13.5">
      <c r="A31" s="6" t="s">
        <v>76</v>
      </c>
      <c r="B31" s="28">
        <v>2838</v>
      </c>
      <c r="C31" s="28">
        <v>3225</v>
      </c>
      <c r="D31" s="28">
        <v>3612</v>
      </c>
      <c r="E31" s="22">
        <v>3999</v>
      </c>
      <c r="F31" s="28">
        <v>4386</v>
      </c>
      <c r="G31" s="28"/>
      <c r="H31" s="22"/>
      <c r="I31" s="22"/>
    </row>
    <row r="32" spans="1:9" ht="14.25" thickBot="1">
      <c r="A32" s="5" t="s">
        <v>78</v>
      </c>
      <c r="B32" s="29">
        <v>5080817</v>
      </c>
      <c r="C32" s="29">
        <v>4842810</v>
      </c>
      <c r="D32" s="29">
        <v>4235456</v>
      </c>
      <c r="E32" s="23">
        <v>4918245</v>
      </c>
      <c r="F32" s="29">
        <v>4636429</v>
      </c>
      <c r="G32" s="29">
        <v>3489803</v>
      </c>
      <c r="H32" s="23">
        <v>3472727</v>
      </c>
      <c r="I32" s="23">
        <v>2507664</v>
      </c>
    </row>
    <row r="33" spans="1:9" ht="14.25" thickTop="1">
      <c r="A33" s="2" t="s">
        <v>167</v>
      </c>
      <c r="B33" s="28"/>
      <c r="C33" s="28"/>
      <c r="D33" s="28"/>
      <c r="E33" s="22"/>
      <c r="F33" s="28"/>
      <c r="G33" s="28"/>
      <c r="H33" s="22"/>
      <c r="I33" s="22">
        <v>315200</v>
      </c>
    </row>
    <row r="34" spans="1:9" ht="13.5">
      <c r="A34" s="2" t="s">
        <v>80</v>
      </c>
      <c r="B34" s="28">
        <v>20000</v>
      </c>
      <c r="C34" s="28">
        <v>20000</v>
      </c>
      <c r="D34" s="28">
        <v>20000</v>
      </c>
      <c r="E34" s="22">
        <v>20000</v>
      </c>
      <c r="F34" s="28">
        <v>20000</v>
      </c>
      <c r="G34" s="28">
        <v>20000</v>
      </c>
      <c r="H34" s="22">
        <v>20000</v>
      </c>
      <c r="I34" s="22">
        <v>20000</v>
      </c>
    </row>
    <row r="35" spans="1:9" ht="13.5">
      <c r="A35" s="2" t="s">
        <v>81</v>
      </c>
      <c r="B35" s="28">
        <v>552751</v>
      </c>
      <c r="C35" s="28">
        <v>498053</v>
      </c>
      <c r="D35" s="28">
        <v>495053</v>
      </c>
      <c r="E35" s="22">
        <v>473913</v>
      </c>
      <c r="F35" s="28">
        <v>507039</v>
      </c>
      <c r="G35" s="28">
        <v>402482</v>
      </c>
      <c r="H35" s="22">
        <v>344737</v>
      </c>
      <c r="I35" s="22">
        <v>412570</v>
      </c>
    </row>
    <row r="36" spans="1:9" ht="13.5">
      <c r="A36" s="2" t="s">
        <v>85</v>
      </c>
      <c r="B36" s="28">
        <v>306923</v>
      </c>
      <c r="C36" s="28">
        <v>286221</v>
      </c>
      <c r="D36" s="28">
        <v>397123</v>
      </c>
      <c r="E36" s="22">
        <v>492936</v>
      </c>
      <c r="F36" s="28"/>
      <c r="G36" s="28"/>
      <c r="H36" s="22">
        <v>265187</v>
      </c>
      <c r="I36" s="22">
        <v>238856</v>
      </c>
    </row>
    <row r="37" spans="1:9" ht="13.5">
      <c r="A37" s="2" t="s">
        <v>87</v>
      </c>
      <c r="B37" s="28">
        <v>81644</v>
      </c>
      <c r="C37" s="28">
        <v>173790</v>
      </c>
      <c r="D37" s="28">
        <v>63928</v>
      </c>
      <c r="E37" s="22">
        <v>223387</v>
      </c>
      <c r="F37" s="28">
        <v>191291</v>
      </c>
      <c r="G37" s="28">
        <v>70004</v>
      </c>
      <c r="H37" s="22">
        <v>192380</v>
      </c>
      <c r="I37" s="22">
        <v>39653</v>
      </c>
    </row>
    <row r="38" spans="1:9" ht="13.5">
      <c r="A38" s="2" t="s">
        <v>168</v>
      </c>
      <c r="B38" s="28">
        <v>399474</v>
      </c>
      <c r="C38" s="28">
        <v>503783</v>
      </c>
      <c r="D38" s="28">
        <v>29278</v>
      </c>
      <c r="E38" s="22">
        <v>452585</v>
      </c>
      <c r="F38" s="28"/>
      <c r="G38" s="28"/>
      <c r="H38" s="22">
        <v>397536</v>
      </c>
      <c r="I38" s="22">
        <v>125692</v>
      </c>
    </row>
    <row r="39" spans="1:9" ht="13.5">
      <c r="A39" s="2" t="s">
        <v>90</v>
      </c>
      <c r="B39" s="28">
        <v>82524</v>
      </c>
      <c r="C39" s="28">
        <v>32303</v>
      </c>
      <c r="D39" s="28">
        <v>79248</v>
      </c>
      <c r="E39" s="22">
        <v>33035</v>
      </c>
      <c r="F39" s="28">
        <v>91609</v>
      </c>
      <c r="G39" s="28">
        <v>48052</v>
      </c>
      <c r="H39" s="22">
        <v>14614</v>
      </c>
      <c r="I39" s="22">
        <v>21854</v>
      </c>
    </row>
    <row r="40" spans="1:9" ht="13.5">
      <c r="A40" s="2" t="s">
        <v>43</v>
      </c>
      <c r="B40" s="28">
        <v>148766</v>
      </c>
      <c r="C40" s="28">
        <v>253094</v>
      </c>
      <c r="D40" s="28">
        <v>196316</v>
      </c>
      <c r="E40" s="22">
        <v>258982</v>
      </c>
      <c r="F40" s="28">
        <v>793970</v>
      </c>
      <c r="G40" s="28">
        <v>512798</v>
      </c>
      <c r="H40" s="22">
        <v>166744</v>
      </c>
      <c r="I40" s="22">
        <v>122314</v>
      </c>
    </row>
    <row r="41" spans="1:9" ht="13.5">
      <c r="A41" s="2" t="s">
        <v>92</v>
      </c>
      <c r="B41" s="28">
        <v>1592084</v>
      </c>
      <c r="C41" s="28">
        <v>1767246</v>
      </c>
      <c r="D41" s="28">
        <v>1280949</v>
      </c>
      <c r="E41" s="22">
        <v>1967280</v>
      </c>
      <c r="F41" s="28">
        <v>1603910</v>
      </c>
      <c r="G41" s="28">
        <v>1053337</v>
      </c>
      <c r="H41" s="22">
        <v>1413464</v>
      </c>
      <c r="I41" s="22">
        <v>1299422</v>
      </c>
    </row>
    <row r="42" spans="1:9" ht="13.5">
      <c r="A42" s="2" t="s">
        <v>94</v>
      </c>
      <c r="B42" s="28">
        <v>20000</v>
      </c>
      <c r="C42" s="28">
        <v>30000</v>
      </c>
      <c r="D42" s="28">
        <v>30000</v>
      </c>
      <c r="E42" s="22">
        <v>40000</v>
      </c>
      <c r="F42" s="28">
        <v>40000</v>
      </c>
      <c r="G42" s="28">
        <v>50000</v>
      </c>
      <c r="H42" s="22">
        <v>60000</v>
      </c>
      <c r="I42" s="22">
        <v>80000</v>
      </c>
    </row>
    <row r="43" spans="1:9" ht="13.5">
      <c r="A43" s="2" t="s">
        <v>95</v>
      </c>
      <c r="B43" s="28">
        <v>1411040</v>
      </c>
      <c r="C43" s="28">
        <v>1280264</v>
      </c>
      <c r="D43" s="28">
        <v>1295324</v>
      </c>
      <c r="E43" s="22">
        <v>1410851</v>
      </c>
      <c r="F43" s="28">
        <v>1483287</v>
      </c>
      <c r="G43" s="28">
        <v>1506711</v>
      </c>
      <c r="H43" s="22">
        <v>1212515</v>
      </c>
      <c r="I43" s="22">
        <v>670427</v>
      </c>
    </row>
    <row r="44" spans="1:9" ht="13.5">
      <c r="A44" s="2" t="s">
        <v>169</v>
      </c>
      <c r="B44" s="28">
        <v>103478</v>
      </c>
      <c r="C44" s="28">
        <v>103017</v>
      </c>
      <c r="D44" s="28">
        <v>102556</v>
      </c>
      <c r="E44" s="22">
        <v>81607</v>
      </c>
      <c r="F44" s="28">
        <v>81175</v>
      </c>
      <c r="G44" s="28">
        <v>80467</v>
      </c>
      <c r="H44" s="22">
        <v>56748</v>
      </c>
      <c r="I44" s="22"/>
    </row>
    <row r="45" spans="1:9" ht="13.5">
      <c r="A45" s="2" t="s">
        <v>42</v>
      </c>
      <c r="B45" s="28">
        <v>320684</v>
      </c>
      <c r="C45" s="28">
        <v>49064</v>
      </c>
      <c r="D45" s="28">
        <v>52394</v>
      </c>
      <c r="E45" s="22">
        <v>1733</v>
      </c>
      <c r="F45" s="28">
        <v>50017</v>
      </c>
      <c r="G45" s="28">
        <v>56225</v>
      </c>
      <c r="H45" s="22"/>
      <c r="I45" s="22">
        <v>9528</v>
      </c>
    </row>
    <row r="46" spans="1:9" ht="13.5">
      <c r="A46" s="2" t="s">
        <v>99</v>
      </c>
      <c r="B46" s="28">
        <v>1855202</v>
      </c>
      <c r="C46" s="28">
        <v>1462346</v>
      </c>
      <c r="D46" s="28">
        <v>1480276</v>
      </c>
      <c r="E46" s="22">
        <v>1588123</v>
      </c>
      <c r="F46" s="28">
        <v>1654480</v>
      </c>
      <c r="G46" s="28">
        <v>1693404</v>
      </c>
      <c r="H46" s="22">
        <v>1388578</v>
      </c>
      <c r="I46" s="22">
        <v>772062</v>
      </c>
    </row>
    <row r="47" spans="1:9" ht="14.25" thickBot="1">
      <c r="A47" s="5" t="s">
        <v>170</v>
      </c>
      <c r="B47" s="29">
        <v>3447286</v>
      </c>
      <c r="C47" s="29">
        <v>3229593</v>
      </c>
      <c r="D47" s="29">
        <v>2761225</v>
      </c>
      <c r="E47" s="23">
        <v>3555404</v>
      </c>
      <c r="F47" s="29">
        <v>3258390</v>
      </c>
      <c r="G47" s="29">
        <v>2746742</v>
      </c>
      <c r="H47" s="23">
        <v>2802042</v>
      </c>
      <c r="I47" s="23">
        <v>2071485</v>
      </c>
    </row>
    <row r="48" spans="1:9" ht="14.25" thickTop="1">
      <c r="A48" s="2" t="s">
        <v>101</v>
      </c>
      <c r="B48" s="28">
        <v>285771</v>
      </c>
      <c r="C48" s="28">
        <v>285771</v>
      </c>
      <c r="D48" s="28">
        <v>285771</v>
      </c>
      <c r="E48" s="22">
        <v>285771</v>
      </c>
      <c r="F48" s="28">
        <v>285771</v>
      </c>
      <c r="G48" s="28">
        <v>100000</v>
      </c>
      <c r="H48" s="22">
        <v>100000</v>
      </c>
      <c r="I48" s="22">
        <v>100000</v>
      </c>
    </row>
    <row r="49" spans="1:9" ht="13.5">
      <c r="A49" s="2" t="s">
        <v>171</v>
      </c>
      <c r="B49" s="28">
        <v>510439</v>
      </c>
      <c r="C49" s="28">
        <v>510439</v>
      </c>
      <c r="D49" s="28">
        <v>510439</v>
      </c>
      <c r="E49" s="22">
        <v>510439</v>
      </c>
      <c r="F49" s="28">
        <v>510439</v>
      </c>
      <c r="G49" s="28">
        <v>324668</v>
      </c>
      <c r="H49" s="22">
        <v>324668</v>
      </c>
      <c r="I49" s="22">
        <v>324668</v>
      </c>
    </row>
    <row r="50" spans="1:9" ht="13.5">
      <c r="A50" s="2" t="s">
        <v>105</v>
      </c>
      <c r="B50" s="28">
        <v>837081</v>
      </c>
      <c r="C50" s="28">
        <v>816762</v>
      </c>
      <c r="D50" s="28">
        <v>677842</v>
      </c>
      <c r="E50" s="22">
        <v>566605</v>
      </c>
      <c r="F50" s="28">
        <v>581794</v>
      </c>
      <c r="G50" s="28">
        <v>318379</v>
      </c>
      <c r="H50" s="22">
        <v>246015</v>
      </c>
      <c r="I50" s="22">
        <v>-10862</v>
      </c>
    </row>
    <row r="51" spans="1:9" ht="13.5">
      <c r="A51" s="2" t="s">
        <v>172</v>
      </c>
      <c r="B51" s="28">
        <v>1633292</v>
      </c>
      <c r="C51" s="28">
        <v>1612972</v>
      </c>
      <c r="D51" s="28">
        <v>1474053</v>
      </c>
      <c r="E51" s="22">
        <v>1362816</v>
      </c>
      <c r="F51" s="28">
        <v>1378005</v>
      </c>
      <c r="G51" s="28">
        <v>743048</v>
      </c>
      <c r="H51" s="22">
        <v>670684</v>
      </c>
      <c r="I51" s="22">
        <v>413806</v>
      </c>
    </row>
    <row r="52" spans="1:9" ht="13.5">
      <c r="A52" s="2" t="s">
        <v>107</v>
      </c>
      <c r="B52" s="28">
        <v>238</v>
      </c>
      <c r="C52" s="28">
        <v>244</v>
      </c>
      <c r="D52" s="28">
        <v>177</v>
      </c>
      <c r="E52" s="22">
        <v>25</v>
      </c>
      <c r="F52" s="28">
        <v>33</v>
      </c>
      <c r="G52" s="28">
        <v>12</v>
      </c>
      <c r="H52" s="22">
        <v>0</v>
      </c>
      <c r="I52" s="22"/>
    </row>
    <row r="53" spans="1:9" ht="13.5">
      <c r="A53" s="2" t="s">
        <v>173</v>
      </c>
      <c r="B53" s="28">
        <v>238</v>
      </c>
      <c r="C53" s="28">
        <v>244</v>
      </c>
      <c r="D53" s="28">
        <v>177</v>
      </c>
      <c r="E53" s="22">
        <v>25</v>
      </c>
      <c r="F53" s="28">
        <v>33</v>
      </c>
      <c r="G53" s="28">
        <v>12</v>
      </c>
      <c r="H53" s="22">
        <v>0</v>
      </c>
      <c r="I53" s="22"/>
    </row>
    <row r="54" spans="1:9" ht="13.5">
      <c r="A54" s="6" t="s">
        <v>109</v>
      </c>
      <c r="B54" s="28"/>
      <c r="C54" s="28"/>
      <c r="D54" s="28"/>
      <c r="E54" s="22"/>
      <c r="F54" s="28"/>
      <c r="G54" s="28"/>
      <c r="H54" s="22"/>
      <c r="I54" s="22">
        <v>22372</v>
      </c>
    </row>
    <row r="55" spans="1:9" ht="13.5">
      <c r="A55" s="6" t="s">
        <v>110</v>
      </c>
      <c r="B55" s="28">
        <v>1633530</v>
      </c>
      <c r="C55" s="28">
        <v>1613217</v>
      </c>
      <c r="D55" s="28">
        <v>1474230</v>
      </c>
      <c r="E55" s="22">
        <v>1362841</v>
      </c>
      <c r="F55" s="28">
        <v>1378039</v>
      </c>
      <c r="G55" s="28">
        <v>743061</v>
      </c>
      <c r="H55" s="22">
        <v>670684</v>
      </c>
      <c r="I55" s="22">
        <v>436178</v>
      </c>
    </row>
    <row r="56" spans="1:9" ht="14.25" thickBot="1">
      <c r="A56" s="7" t="s">
        <v>111</v>
      </c>
      <c r="B56" s="28">
        <v>5080817</v>
      </c>
      <c r="C56" s="28">
        <v>4842810</v>
      </c>
      <c r="D56" s="28">
        <v>4235456</v>
      </c>
      <c r="E56" s="22">
        <v>4918245</v>
      </c>
      <c r="F56" s="28">
        <v>4636429</v>
      </c>
      <c r="G56" s="28">
        <v>3489803</v>
      </c>
      <c r="H56" s="22">
        <v>3472727</v>
      </c>
      <c r="I56" s="22">
        <v>2507664</v>
      </c>
    </row>
    <row r="57" spans="1:9" ht="14.25" thickTop="1">
      <c r="A57" s="8"/>
      <c r="B57" s="24"/>
      <c r="C57" s="24"/>
      <c r="D57" s="24"/>
      <c r="E57" s="24"/>
      <c r="F57" s="24"/>
      <c r="G57" s="24"/>
      <c r="H57" s="24"/>
      <c r="I57" s="24"/>
    </row>
    <row r="59" ht="13.5">
      <c r="A59" s="20" t="s">
        <v>116</v>
      </c>
    </row>
    <row r="60" ht="13.5">
      <c r="A60" s="20" t="s">
        <v>117</v>
      </c>
    </row>
  </sheetData>
  <mergeCells count="1">
    <mergeCell ref="B6:I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D4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4" width="17.625" style="0" customWidth="1"/>
  </cols>
  <sheetData>
    <row r="1" ht="14.25" thickBot="1"/>
    <row r="2" spans="1:4" ht="14.25" thickTop="1">
      <c r="A2" s="10" t="s">
        <v>112</v>
      </c>
      <c r="B2" s="14">
        <v>6065</v>
      </c>
      <c r="C2" s="14"/>
      <c r="D2" s="14"/>
    </row>
    <row r="3" spans="1:4" ht="14.25" thickBot="1">
      <c r="A3" s="11" t="s">
        <v>113</v>
      </c>
      <c r="B3" s="1" t="s">
        <v>114</v>
      </c>
      <c r="C3" s="1"/>
      <c r="D3" s="1"/>
    </row>
    <row r="4" spans="1:4" ht="14.25" thickTop="1">
      <c r="A4" s="10" t="s">
        <v>21</v>
      </c>
      <c r="B4" s="15" t="str">
        <f>HYPERLINK("http://www.kabupro.jp/mark/20170614/S100AFBT.htm","訂正有価証券報告書")</f>
        <v>訂正有価証券報告書</v>
      </c>
      <c r="C4" s="15" t="str">
        <f>HYPERLINK("http://www.kabupro.jp/mark/20170614/S100AFBT.htm","訂正有価証券報告書")</f>
        <v>訂正有価証券報告書</v>
      </c>
      <c r="D4" s="15" t="str">
        <f>HYPERLINK("http://www.kabupro.jp/mark/20120702/S000BDWO.htm","有価証券届出書（新規公開時）")</f>
        <v>有価証券届出書（新規公開時）</v>
      </c>
    </row>
    <row r="5" spans="1:4" ht="14.25" thickBot="1">
      <c r="A5" s="11" t="s">
        <v>22</v>
      </c>
      <c r="B5" s="1" t="s">
        <v>28</v>
      </c>
      <c r="C5" s="1" t="s">
        <v>28</v>
      </c>
      <c r="D5" s="1" t="s">
        <v>32</v>
      </c>
    </row>
    <row r="6" spans="1:4" ht="15" thickBot="1" thickTop="1">
      <c r="A6" s="10" t="s">
        <v>23</v>
      </c>
      <c r="B6" s="18" t="s">
        <v>153</v>
      </c>
      <c r="C6" s="19"/>
      <c r="D6" s="19"/>
    </row>
    <row r="7" spans="1:4" ht="14.25" thickTop="1">
      <c r="A7" s="12" t="s">
        <v>24</v>
      </c>
      <c r="B7" s="16" t="s">
        <v>29</v>
      </c>
      <c r="C7" s="16" t="s">
        <v>29</v>
      </c>
      <c r="D7" s="16" t="s">
        <v>29</v>
      </c>
    </row>
    <row r="8" spans="1:4" ht="13.5">
      <c r="A8" s="13" t="s">
        <v>25</v>
      </c>
      <c r="B8" s="17" t="s">
        <v>118</v>
      </c>
      <c r="C8" s="17" t="s">
        <v>119</v>
      </c>
      <c r="D8" s="17" t="s">
        <v>120</v>
      </c>
    </row>
    <row r="9" spans="1:4" ht="13.5">
      <c r="A9" s="13" t="s">
        <v>26</v>
      </c>
      <c r="B9" s="17" t="s">
        <v>30</v>
      </c>
      <c r="C9" s="17" t="s">
        <v>31</v>
      </c>
      <c r="D9" s="17" t="s">
        <v>33</v>
      </c>
    </row>
    <row r="10" spans="1:4" ht="14.25" thickBot="1">
      <c r="A10" s="13" t="s">
        <v>27</v>
      </c>
      <c r="B10" s="17" t="s">
        <v>35</v>
      </c>
      <c r="C10" s="17" t="s">
        <v>35</v>
      </c>
      <c r="D10" s="17" t="s">
        <v>35</v>
      </c>
    </row>
    <row r="11" spans="1:4" ht="14.25" thickTop="1">
      <c r="A11" s="26" t="s">
        <v>122</v>
      </c>
      <c r="B11" s="21">
        <v>1127402</v>
      </c>
      <c r="C11" s="21">
        <v>1020312</v>
      </c>
      <c r="D11" s="21">
        <v>166296</v>
      </c>
    </row>
    <row r="12" spans="1:4" ht="13.5">
      <c r="A12" s="6" t="s">
        <v>124</v>
      </c>
      <c r="B12" s="22">
        <v>860890</v>
      </c>
      <c r="C12" s="22">
        <v>767504</v>
      </c>
      <c r="D12" s="22">
        <v>134050</v>
      </c>
    </row>
    <row r="13" spans="1:4" ht="14.25" thickBot="1">
      <c r="A13" s="25" t="s">
        <v>126</v>
      </c>
      <c r="B13" s="23">
        <v>266512</v>
      </c>
      <c r="C13" s="23">
        <v>252808</v>
      </c>
      <c r="D13" s="23">
        <v>32245</v>
      </c>
    </row>
    <row r="14" spans="1:4" ht="14.25" thickTop="1">
      <c r="A14" s="6" t="s">
        <v>127</v>
      </c>
      <c r="B14" s="22">
        <v>71</v>
      </c>
      <c r="C14" s="22">
        <v>60</v>
      </c>
      <c r="D14" s="22">
        <v>7</v>
      </c>
    </row>
    <row r="15" spans="1:4" ht="13.5">
      <c r="A15" s="6" t="s">
        <v>129</v>
      </c>
      <c r="B15" s="22">
        <v>3</v>
      </c>
      <c r="C15" s="22">
        <v>2</v>
      </c>
      <c r="D15" s="22"/>
    </row>
    <row r="16" spans="1:4" ht="13.5">
      <c r="A16" s="6" t="s">
        <v>130</v>
      </c>
      <c r="B16" s="22"/>
      <c r="C16" s="22">
        <v>420</v>
      </c>
      <c r="D16" s="22">
        <v>80</v>
      </c>
    </row>
    <row r="17" spans="1:4" ht="13.5">
      <c r="A17" s="6" t="s">
        <v>131</v>
      </c>
      <c r="B17" s="22">
        <v>480</v>
      </c>
      <c r="C17" s="22">
        <v>480</v>
      </c>
      <c r="D17" s="22">
        <v>80</v>
      </c>
    </row>
    <row r="18" spans="1:4" ht="13.5">
      <c r="A18" s="6" t="s">
        <v>132</v>
      </c>
      <c r="B18" s="22"/>
      <c r="C18" s="22"/>
      <c r="D18" s="22">
        <v>430</v>
      </c>
    </row>
    <row r="19" spans="1:4" ht="13.5">
      <c r="A19" s="6" t="s">
        <v>133</v>
      </c>
      <c r="B19" s="22"/>
      <c r="C19" s="22">
        <v>3497</v>
      </c>
      <c r="D19" s="22"/>
    </row>
    <row r="20" spans="1:4" ht="13.5">
      <c r="A20" s="6" t="s">
        <v>135</v>
      </c>
      <c r="B20" s="22"/>
      <c r="C20" s="22">
        <v>841</v>
      </c>
      <c r="D20" s="22"/>
    </row>
    <row r="21" spans="1:4" ht="13.5">
      <c r="A21" s="6" t="s">
        <v>43</v>
      </c>
      <c r="B21" s="22">
        <v>810</v>
      </c>
      <c r="C21" s="22">
        <v>725</v>
      </c>
      <c r="D21" s="22">
        <v>140</v>
      </c>
    </row>
    <row r="22" spans="1:4" ht="13.5">
      <c r="A22" s="6" t="s">
        <v>136</v>
      </c>
      <c r="B22" s="22">
        <v>1364</v>
      </c>
      <c r="C22" s="22">
        <v>6026</v>
      </c>
      <c r="D22" s="22">
        <v>737</v>
      </c>
    </row>
    <row r="23" spans="1:4" ht="13.5">
      <c r="A23" s="6" t="s">
        <v>137</v>
      </c>
      <c r="B23" s="22">
        <v>4744</v>
      </c>
      <c r="C23" s="22">
        <v>4531</v>
      </c>
      <c r="D23" s="22">
        <v>40</v>
      </c>
    </row>
    <row r="24" spans="1:4" ht="13.5">
      <c r="A24" s="6" t="s">
        <v>138</v>
      </c>
      <c r="B24" s="22">
        <v>16900</v>
      </c>
      <c r="C24" s="22"/>
      <c r="D24" s="22"/>
    </row>
    <row r="25" spans="1:4" ht="13.5">
      <c r="A25" s="6" t="s">
        <v>42</v>
      </c>
      <c r="B25" s="22">
        <v>645</v>
      </c>
      <c r="C25" s="22">
        <v>7</v>
      </c>
      <c r="D25" s="22">
        <v>19</v>
      </c>
    </row>
    <row r="26" spans="1:4" ht="13.5">
      <c r="A26" s="6" t="s">
        <v>139</v>
      </c>
      <c r="B26" s="22">
        <v>22289</v>
      </c>
      <c r="C26" s="22">
        <v>4538</v>
      </c>
      <c r="D26" s="22">
        <v>59</v>
      </c>
    </row>
    <row r="27" spans="1:4" ht="14.25" thickBot="1">
      <c r="A27" s="25" t="s">
        <v>140</v>
      </c>
      <c r="B27" s="23">
        <v>245586</v>
      </c>
      <c r="C27" s="23">
        <v>254295</v>
      </c>
      <c r="D27" s="23">
        <v>32923</v>
      </c>
    </row>
    <row r="28" spans="1:4" ht="14.25" thickTop="1">
      <c r="A28" s="6" t="s">
        <v>141</v>
      </c>
      <c r="B28" s="22">
        <v>130</v>
      </c>
      <c r="C28" s="22"/>
      <c r="D28" s="22"/>
    </row>
    <row r="29" spans="1:4" ht="13.5">
      <c r="A29" s="6" t="s">
        <v>142</v>
      </c>
      <c r="B29" s="22"/>
      <c r="C29" s="22">
        <v>22372</v>
      </c>
      <c r="D29" s="22"/>
    </row>
    <row r="30" spans="1:4" ht="13.5">
      <c r="A30" s="6" t="s">
        <v>143</v>
      </c>
      <c r="B30" s="22">
        <v>130</v>
      </c>
      <c r="C30" s="22">
        <v>22372</v>
      </c>
      <c r="D30" s="22"/>
    </row>
    <row r="31" spans="1:4" ht="13.5">
      <c r="A31" s="6" t="s">
        <v>145</v>
      </c>
      <c r="B31" s="22">
        <v>1996</v>
      </c>
      <c r="C31" s="22">
        <v>237</v>
      </c>
      <c r="D31" s="22">
        <v>2898</v>
      </c>
    </row>
    <row r="32" spans="1:4" ht="13.5">
      <c r="A32" s="6" t="s">
        <v>43</v>
      </c>
      <c r="B32" s="22">
        <v>16</v>
      </c>
      <c r="C32" s="22"/>
      <c r="D32" s="22">
        <v>41</v>
      </c>
    </row>
    <row r="33" spans="1:4" ht="13.5">
      <c r="A33" s="6" t="s">
        <v>147</v>
      </c>
      <c r="B33" s="22">
        <v>2012</v>
      </c>
      <c r="C33" s="22">
        <v>237</v>
      </c>
      <c r="D33" s="22">
        <v>2939</v>
      </c>
    </row>
    <row r="34" spans="1:4" ht="13.5">
      <c r="A34" s="7" t="s">
        <v>148</v>
      </c>
      <c r="B34" s="22">
        <v>243704</v>
      </c>
      <c r="C34" s="22">
        <v>276431</v>
      </c>
      <c r="D34" s="22">
        <v>29983</v>
      </c>
    </row>
    <row r="35" spans="1:4" ht="13.5">
      <c r="A35" s="7" t="s">
        <v>149</v>
      </c>
      <c r="B35" s="22">
        <v>103828</v>
      </c>
      <c r="C35" s="22">
        <v>121594</v>
      </c>
      <c r="D35" s="22">
        <v>15363</v>
      </c>
    </row>
    <row r="36" spans="1:4" ht="13.5">
      <c r="A36" s="7" t="s">
        <v>150</v>
      </c>
      <c r="B36" s="22">
        <v>127</v>
      </c>
      <c r="C36" s="22">
        <v>-4929</v>
      </c>
      <c r="D36" s="22">
        <v>-2822</v>
      </c>
    </row>
    <row r="37" spans="1:4" ht="13.5">
      <c r="A37" s="7" t="s">
        <v>151</v>
      </c>
      <c r="B37" s="22">
        <v>103956</v>
      </c>
      <c r="C37" s="22">
        <v>116664</v>
      </c>
      <c r="D37" s="22">
        <v>12540</v>
      </c>
    </row>
    <row r="38" spans="1:4" ht="14.25" thickBot="1">
      <c r="A38" s="7" t="s">
        <v>152</v>
      </c>
      <c r="B38" s="22">
        <v>139748</v>
      </c>
      <c r="C38" s="22">
        <v>159766</v>
      </c>
      <c r="D38" s="22">
        <v>17442</v>
      </c>
    </row>
    <row r="39" spans="1:4" ht="14.25" thickTop="1">
      <c r="A39" s="8"/>
      <c r="B39" s="24"/>
      <c r="C39" s="24"/>
      <c r="D39" s="24"/>
    </row>
    <row r="41" ht="13.5">
      <c r="A41" s="20" t="s">
        <v>116</v>
      </c>
    </row>
    <row r="42" ht="13.5">
      <c r="A42" s="20" t="s">
        <v>117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D8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4" width="17.625" style="0" customWidth="1"/>
  </cols>
  <sheetData>
    <row r="1" ht="14.25" thickBot="1"/>
    <row r="2" spans="1:4" ht="14.25" thickTop="1">
      <c r="A2" s="10" t="s">
        <v>112</v>
      </c>
      <c r="B2" s="14">
        <v>6065</v>
      </c>
      <c r="C2" s="14"/>
      <c r="D2" s="14"/>
    </row>
    <row r="3" spans="1:4" ht="14.25" thickBot="1">
      <c r="A3" s="11" t="s">
        <v>113</v>
      </c>
      <c r="B3" s="1" t="s">
        <v>114</v>
      </c>
      <c r="C3" s="1"/>
      <c r="D3" s="1"/>
    </row>
    <row r="4" spans="1:4" ht="14.25" thickTop="1">
      <c r="A4" s="10" t="s">
        <v>21</v>
      </c>
      <c r="B4" s="15" t="str">
        <f>HYPERLINK("http://www.kabupro.jp/mark/20170614/S100AFBT.htm","訂正有価証券報告書")</f>
        <v>訂正有価証券報告書</v>
      </c>
      <c r="C4" s="15" t="str">
        <f>HYPERLINK("http://www.kabupro.jp/mark/20170614/S100AFBT.htm","訂正有価証券報告書")</f>
        <v>訂正有価証券報告書</v>
      </c>
      <c r="D4" s="15" t="str">
        <f>HYPERLINK("http://www.kabupro.jp/mark/20120702/S000BDWO.htm","有価証券届出書（新規公開時）")</f>
        <v>有価証券届出書（新規公開時）</v>
      </c>
    </row>
    <row r="5" spans="1:4" ht="14.25" thickBot="1">
      <c r="A5" s="11" t="s">
        <v>22</v>
      </c>
      <c r="B5" s="1" t="s">
        <v>28</v>
      </c>
      <c r="C5" s="1" t="s">
        <v>28</v>
      </c>
      <c r="D5" s="1" t="s">
        <v>32</v>
      </c>
    </row>
    <row r="6" spans="1:4" ht="15" thickBot="1" thickTop="1">
      <c r="A6" s="10" t="s">
        <v>23</v>
      </c>
      <c r="B6" s="18" t="s">
        <v>115</v>
      </c>
      <c r="C6" s="19"/>
      <c r="D6" s="19"/>
    </row>
    <row r="7" spans="1:4" ht="14.25" thickTop="1">
      <c r="A7" s="12" t="s">
        <v>24</v>
      </c>
      <c r="B7" s="16" t="s">
        <v>29</v>
      </c>
      <c r="C7" s="16" t="s">
        <v>29</v>
      </c>
      <c r="D7" s="16" t="s">
        <v>29</v>
      </c>
    </row>
    <row r="8" spans="1:4" ht="13.5">
      <c r="A8" s="13" t="s">
        <v>25</v>
      </c>
      <c r="B8" s="17"/>
      <c r="C8" s="17"/>
      <c r="D8" s="17"/>
    </row>
    <row r="9" spans="1:4" ht="13.5">
      <c r="A9" s="13" t="s">
        <v>26</v>
      </c>
      <c r="B9" s="17" t="s">
        <v>30</v>
      </c>
      <c r="C9" s="17" t="s">
        <v>31</v>
      </c>
      <c r="D9" s="17" t="s">
        <v>33</v>
      </c>
    </row>
    <row r="10" spans="1:4" ht="14.25" thickBot="1">
      <c r="A10" s="13" t="s">
        <v>27</v>
      </c>
      <c r="B10" s="17" t="s">
        <v>35</v>
      </c>
      <c r="C10" s="17" t="s">
        <v>35</v>
      </c>
      <c r="D10" s="17" t="s">
        <v>35</v>
      </c>
    </row>
    <row r="11" spans="1:4" ht="14.25" thickTop="1">
      <c r="A11" s="9" t="s">
        <v>34</v>
      </c>
      <c r="B11" s="21">
        <v>874525</v>
      </c>
      <c r="C11" s="21">
        <v>353336</v>
      </c>
      <c r="D11" s="21">
        <v>55552</v>
      </c>
    </row>
    <row r="12" spans="1:4" ht="13.5">
      <c r="A12" s="2" t="s">
        <v>36</v>
      </c>
      <c r="B12" s="22">
        <v>1855</v>
      </c>
      <c r="C12" s="22">
        <v>717</v>
      </c>
      <c r="D12" s="22">
        <v>898</v>
      </c>
    </row>
    <row r="13" spans="1:4" ht="13.5">
      <c r="A13" s="2" t="s">
        <v>37</v>
      </c>
      <c r="B13" s="22"/>
      <c r="C13" s="22">
        <v>38</v>
      </c>
      <c r="D13" s="22">
        <v>650</v>
      </c>
    </row>
    <row r="14" spans="1:4" ht="13.5">
      <c r="A14" s="2" t="s">
        <v>38</v>
      </c>
      <c r="B14" s="22">
        <v>14044</v>
      </c>
      <c r="C14" s="22">
        <v>9022</v>
      </c>
      <c r="D14" s="22">
        <v>9645</v>
      </c>
    </row>
    <row r="15" spans="1:4" ht="13.5">
      <c r="A15" s="2" t="s">
        <v>39</v>
      </c>
      <c r="B15" s="22">
        <v>22184</v>
      </c>
      <c r="C15" s="22"/>
      <c r="D15" s="22"/>
    </row>
    <row r="16" spans="1:4" ht="13.5">
      <c r="A16" s="2" t="s">
        <v>40</v>
      </c>
      <c r="B16" s="22">
        <v>239485</v>
      </c>
      <c r="C16" s="22">
        <v>151559</v>
      </c>
      <c r="D16" s="22">
        <v>88043</v>
      </c>
    </row>
    <row r="17" spans="1:4" ht="13.5">
      <c r="A17" s="2" t="s">
        <v>41</v>
      </c>
      <c r="B17" s="22">
        <v>7625</v>
      </c>
      <c r="C17" s="22">
        <v>7752</v>
      </c>
      <c r="D17" s="22">
        <v>2822</v>
      </c>
    </row>
    <row r="18" spans="1:4" ht="13.5">
      <c r="A18" s="2" t="s">
        <v>43</v>
      </c>
      <c r="B18" s="22">
        <v>258</v>
      </c>
      <c r="C18" s="22">
        <v>208</v>
      </c>
      <c r="D18" s="22">
        <v>1198</v>
      </c>
    </row>
    <row r="19" spans="1:4" ht="13.5">
      <c r="A19" s="2" t="s">
        <v>46</v>
      </c>
      <c r="B19" s="22">
        <v>1159978</v>
      </c>
      <c r="C19" s="22">
        <v>522635</v>
      </c>
      <c r="D19" s="22">
        <v>158812</v>
      </c>
    </row>
    <row r="20" spans="1:4" ht="13.5">
      <c r="A20" s="3" t="s">
        <v>47</v>
      </c>
      <c r="B20" s="22">
        <v>27364</v>
      </c>
      <c r="C20" s="22">
        <v>27364</v>
      </c>
      <c r="D20" s="22">
        <v>27364</v>
      </c>
    </row>
    <row r="21" spans="1:4" ht="13.5">
      <c r="A21" s="4" t="s">
        <v>48</v>
      </c>
      <c r="B21" s="22">
        <v>-9573</v>
      </c>
      <c r="C21" s="22">
        <v>-7828</v>
      </c>
      <c r="D21" s="22">
        <v>-5878</v>
      </c>
    </row>
    <row r="22" spans="1:4" ht="13.5">
      <c r="A22" s="4" t="s">
        <v>49</v>
      </c>
      <c r="B22" s="22">
        <v>17791</v>
      </c>
      <c r="C22" s="22">
        <v>19535</v>
      </c>
      <c r="D22" s="22">
        <v>21485</v>
      </c>
    </row>
    <row r="23" spans="1:4" ht="13.5">
      <c r="A23" s="3" t="s">
        <v>50</v>
      </c>
      <c r="B23" s="22">
        <v>14574</v>
      </c>
      <c r="C23" s="22">
        <v>10586</v>
      </c>
      <c r="D23" s="22">
        <v>8539</v>
      </c>
    </row>
    <row r="24" spans="1:4" ht="13.5">
      <c r="A24" s="4" t="s">
        <v>48</v>
      </c>
      <c r="B24" s="22">
        <v>-7605</v>
      </c>
      <c r="C24" s="22">
        <v>-5921</v>
      </c>
      <c r="D24" s="22">
        <v>-3560</v>
      </c>
    </row>
    <row r="25" spans="1:4" ht="13.5">
      <c r="A25" s="4" t="s">
        <v>51</v>
      </c>
      <c r="B25" s="22">
        <v>6969</v>
      </c>
      <c r="C25" s="22">
        <v>4665</v>
      </c>
      <c r="D25" s="22">
        <v>4978</v>
      </c>
    </row>
    <row r="26" spans="1:4" ht="13.5">
      <c r="A26" s="3" t="s">
        <v>52</v>
      </c>
      <c r="B26" s="22">
        <v>10444</v>
      </c>
      <c r="C26" s="22">
        <v>13418</v>
      </c>
      <c r="D26" s="22">
        <v>13819</v>
      </c>
    </row>
    <row r="27" spans="1:4" ht="13.5">
      <c r="A27" s="4" t="s">
        <v>48</v>
      </c>
      <c r="B27" s="22">
        <v>-8409</v>
      </c>
      <c r="C27" s="22">
        <v>-11012</v>
      </c>
      <c r="D27" s="22">
        <v>-10805</v>
      </c>
    </row>
    <row r="28" spans="1:4" ht="13.5">
      <c r="A28" s="4" t="s">
        <v>53</v>
      </c>
      <c r="B28" s="22">
        <v>2035</v>
      </c>
      <c r="C28" s="22">
        <v>2405</v>
      </c>
      <c r="D28" s="22">
        <v>3014</v>
      </c>
    </row>
    <row r="29" spans="1:4" ht="13.5">
      <c r="A29" s="3" t="s">
        <v>55</v>
      </c>
      <c r="B29" s="22">
        <v>16764</v>
      </c>
      <c r="C29" s="22">
        <v>16764</v>
      </c>
      <c r="D29" s="22">
        <v>16764</v>
      </c>
    </row>
    <row r="30" spans="1:4" ht="13.5">
      <c r="A30" s="4" t="s">
        <v>48</v>
      </c>
      <c r="B30" s="22">
        <v>-8359</v>
      </c>
      <c r="C30" s="22">
        <v>-5233</v>
      </c>
      <c r="D30" s="22">
        <v>-2107</v>
      </c>
    </row>
    <row r="31" spans="1:4" ht="13.5">
      <c r="A31" s="4" t="s">
        <v>54</v>
      </c>
      <c r="B31" s="22">
        <v>8405</v>
      </c>
      <c r="C31" s="22">
        <v>11531</v>
      </c>
      <c r="D31" s="22">
        <v>14657</v>
      </c>
    </row>
    <row r="32" spans="1:4" ht="13.5">
      <c r="A32" s="3" t="s">
        <v>59</v>
      </c>
      <c r="B32" s="22">
        <v>35201</v>
      </c>
      <c r="C32" s="22">
        <v>38137</v>
      </c>
      <c r="D32" s="22">
        <v>44136</v>
      </c>
    </row>
    <row r="33" spans="1:4" ht="13.5">
      <c r="A33" s="3" t="s">
        <v>60</v>
      </c>
      <c r="B33" s="22">
        <v>1034</v>
      </c>
      <c r="C33" s="22">
        <v>1490</v>
      </c>
      <c r="D33" s="22">
        <v>773</v>
      </c>
    </row>
    <row r="34" spans="1:4" ht="13.5">
      <c r="A34" s="3" t="s">
        <v>61</v>
      </c>
      <c r="B34" s="22">
        <v>14936</v>
      </c>
      <c r="C34" s="22">
        <v>21575</v>
      </c>
      <c r="D34" s="22">
        <v>20342</v>
      </c>
    </row>
    <row r="35" spans="1:4" ht="13.5">
      <c r="A35" s="3" t="s">
        <v>62</v>
      </c>
      <c r="B35" s="22"/>
      <c r="C35" s="22"/>
      <c r="D35" s="22">
        <v>18462</v>
      </c>
    </row>
    <row r="36" spans="1:4" ht="13.5">
      <c r="A36" s="3" t="s">
        <v>54</v>
      </c>
      <c r="B36" s="22">
        <v>27062</v>
      </c>
      <c r="C36" s="22">
        <v>35807</v>
      </c>
      <c r="D36" s="22"/>
    </row>
    <row r="37" spans="1:4" ht="13.5">
      <c r="A37" s="3" t="s">
        <v>64</v>
      </c>
      <c r="B37" s="22">
        <v>43033</v>
      </c>
      <c r="C37" s="22">
        <v>58873</v>
      </c>
      <c r="D37" s="22">
        <v>39578</v>
      </c>
    </row>
    <row r="38" spans="1:4" ht="13.5">
      <c r="A38" s="3" t="s">
        <v>65</v>
      </c>
      <c r="B38" s="22">
        <v>189</v>
      </c>
      <c r="C38" s="22">
        <v>151</v>
      </c>
      <c r="D38" s="22"/>
    </row>
    <row r="39" spans="1:4" ht="13.5">
      <c r="A39" s="3" t="s">
        <v>66</v>
      </c>
      <c r="B39" s="22">
        <v>440495</v>
      </c>
      <c r="C39" s="22">
        <v>440495</v>
      </c>
      <c r="D39" s="22">
        <v>440495</v>
      </c>
    </row>
    <row r="40" spans="1:4" ht="13.5">
      <c r="A40" s="3" t="s">
        <v>67</v>
      </c>
      <c r="B40" s="22">
        <v>10</v>
      </c>
      <c r="C40" s="22">
        <v>10</v>
      </c>
      <c r="D40" s="22"/>
    </row>
    <row r="41" spans="1:4" ht="13.5">
      <c r="A41" s="3" t="s">
        <v>68</v>
      </c>
      <c r="B41" s="22">
        <v>37</v>
      </c>
      <c r="C41" s="22">
        <v>1306</v>
      </c>
      <c r="D41" s="22">
        <v>2341</v>
      </c>
    </row>
    <row r="42" spans="1:4" ht="13.5">
      <c r="A42" s="3" t="s">
        <v>69</v>
      </c>
      <c r="B42" s="22">
        <v>965</v>
      </c>
      <c r="C42" s="22">
        <v>933</v>
      </c>
      <c r="D42" s="22">
        <v>1919</v>
      </c>
    </row>
    <row r="43" spans="1:4" ht="13.5">
      <c r="A43" s="3" t="s">
        <v>70</v>
      </c>
      <c r="B43" s="22"/>
      <c r="C43" s="22"/>
      <c r="D43" s="22">
        <v>15524</v>
      </c>
    </row>
    <row r="44" spans="1:4" ht="13.5">
      <c r="A44" s="3" t="s">
        <v>71</v>
      </c>
      <c r="B44" s="22">
        <v>15060</v>
      </c>
      <c r="C44" s="22">
        <v>15618</v>
      </c>
      <c r="D44" s="22">
        <v>15575</v>
      </c>
    </row>
    <row r="45" spans="1:4" ht="13.5">
      <c r="A45" s="3" t="s">
        <v>73</v>
      </c>
      <c r="B45" s="22">
        <v>456757</v>
      </c>
      <c r="C45" s="22">
        <v>458514</v>
      </c>
      <c r="D45" s="22">
        <v>475855</v>
      </c>
    </row>
    <row r="46" spans="1:4" ht="13.5">
      <c r="A46" s="2" t="s">
        <v>74</v>
      </c>
      <c r="B46" s="22">
        <v>534992</v>
      </c>
      <c r="C46" s="22">
        <v>555526</v>
      </c>
      <c r="D46" s="22">
        <v>559570</v>
      </c>
    </row>
    <row r="47" spans="1:4" ht="13.5">
      <c r="A47" s="2" t="s">
        <v>75</v>
      </c>
      <c r="B47" s="22">
        <v>3999</v>
      </c>
      <c r="C47" s="22"/>
      <c r="D47" s="22"/>
    </row>
    <row r="48" spans="1:4" ht="13.5">
      <c r="A48" s="2" t="s">
        <v>77</v>
      </c>
      <c r="B48" s="22">
        <v>3999</v>
      </c>
      <c r="C48" s="22"/>
      <c r="D48" s="22"/>
    </row>
    <row r="49" spans="1:4" ht="14.25" thickBot="1">
      <c r="A49" s="5" t="s">
        <v>78</v>
      </c>
      <c r="B49" s="23">
        <v>1698970</v>
      </c>
      <c r="C49" s="23">
        <v>1078161</v>
      </c>
      <c r="D49" s="23">
        <v>718382</v>
      </c>
    </row>
    <row r="50" spans="1:4" ht="14.25" thickTop="1">
      <c r="A50" s="2" t="s">
        <v>79</v>
      </c>
      <c r="B50" s="22"/>
      <c r="C50" s="22"/>
      <c r="D50" s="22">
        <v>18000</v>
      </c>
    </row>
    <row r="51" spans="1:4" ht="13.5">
      <c r="A51" s="2" t="s">
        <v>82</v>
      </c>
      <c r="B51" s="22">
        <v>71000</v>
      </c>
      <c r="C51" s="22">
        <v>51000</v>
      </c>
      <c r="D51" s="22"/>
    </row>
    <row r="52" spans="1:4" ht="13.5">
      <c r="A52" s="2" t="s">
        <v>83</v>
      </c>
      <c r="B52" s="22">
        <v>12439</v>
      </c>
      <c r="C52" s="22">
        <v>12264</v>
      </c>
      <c r="D52" s="22">
        <v>3282</v>
      </c>
    </row>
    <row r="53" spans="1:4" ht="13.5">
      <c r="A53" s="2" t="s">
        <v>84</v>
      </c>
      <c r="B53" s="22">
        <v>41447</v>
      </c>
      <c r="C53" s="22"/>
      <c r="D53" s="22"/>
    </row>
    <row r="54" spans="1:4" ht="13.5">
      <c r="A54" s="2" t="s">
        <v>85</v>
      </c>
      <c r="B54" s="22">
        <v>62246</v>
      </c>
      <c r="C54" s="22">
        <v>33855</v>
      </c>
      <c r="D54" s="22">
        <v>188579</v>
      </c>
    </row>
    <row r="55" spans="1:4" ht="13.5">
      <c r="A55" s="2" t="s">
        <v>86</v>
      </c>
      <c r="B55" s="22">
        <v>12576</v>
      </c>
      <c r="C55" s="22">
        <v>13286</v>
      </c>
      <c r="D55" s="22">
        <v>9105</v>
      </c>
    </row>
    <row r="56" spans="1:4" ht="13.5">
      <c r="A56" s="2" t="s">
        <v>87</v>
      </c>
      <c r="B56" s="22">
        <v>151819</v>
      </c>
      <c r="C56" s="22">
        <v>135382</v>
      </c>
      <c r="D56" s="22">
        <v>15363</v>
      </c>
    </row>
    <row r="57" spans="1:4" ht="13.5">
      <c r="A57" s="2" t="s">
        <v>88</v>
      </c>
      <c r="B57" s="22">
        <v>12241</v>
      </c>
      <c r="C57" s="22">
        <v>25391</v>
      </c>
      <c r="D57" s="22">
        <v>2642</v>
      </c>
    </row>
    <row r="58" spans="1:4" ht="13.5">
      <c r="A58" s="2" t="s">
        <v>89</v>
      </c>
      <c r="B58" s="22">
        <v>7406</v>
      </c>
      <c r="C58" s="22">
        <v>7023</v>
      </c>
      <c r="D58" s="22">
        <v>3468</v>
      </c>
    </row>
    <row r="59" spans="1:4" ht="13.5">
      <c r="A59" s="2" t="s">
        <v>90</v>
      </c>
      <c r="B59" s="22">
        <v>5116</v>
      </c>
      <c r="C59" s="22">
        <v>1902</v>
      </c>
      <c r="D59" s="22">
        <v>3098</v>
      </c>
    </row>
    <row r="60" spans="1:4" ht="13.5">
      <c r="A60" s="2" t="s">
        <v>93</v>
      </c>
      <c r="B60" s="22">
        <v>376293</v>
      </c>
      <c r="C60" s="22">
        <v>280106</v>
      </c>
      <c r="D60" s="22">
        <v>243539</v>
      </c>
    </row>
    <row r="61" spans="1:4" ht="13.5">
      <c r="A61" s="2" t="s">
        <v>96</v>
      </c>
      <c r="B61" s="22">
        <v>188999</v>
      </c>
      <c r="C61" s="22">
        <v>165000</v>
      </c>
      <c r="D61" s="22"/>
    </row>
    <row r="62" spans="1:4" ht="13.5">
      <c r="A62" s="2" t="s">
        <v>97</v>
      </c>
      <c r="B62" s="22">
        <v>25283</v>
      </c>
      <c r="C62" s="22">
        <v>37722</v>
      </c>
      <c r="D62" s="22">
        <v>12107</v>
      </c>
    </row>
    <row r="63" spans="1:4" ht="13.5">
      <c r="A63" s="2" t="s">
        <v>98</v>
      </c>
      <c r="B63" s="22">
        <v>13</v>
      </c>
      <c r="C63" s="22">
        <v>0</v>
      </c>
      <c r="D63" s="22"/>
    </row>
    <row r="64" spans="1:4" ht="13.5">
      <c r="A64" s="2" t="s">
        <v>91</v>
      </c>
      <c r="B64" s="22">
        <v>1733</v>
      </c>
      <c r="C64" s="22"/>
      <c r="D64" s="22">
        <v>4797</v>
      </c>
    </row>
    <row r="65" spans="1:4" ht="13.5">
      <c r="A65" s="2" t="s">
        <v>99</v>
      </c>
      <c r="B65" s="22">
        <v>216029</v>
      </c>
      <c r="C65" s="22">
        <v>202722</v>
      </c>
      <c r="D65" s="22">
        <v>16904</v>
      </c>
    </row>
    <row r="66" spans="1:4" ht="14.25" thickBot="1">
      <c r="A66" s="5" t="s">
        <v>100</v>
      </c>
      <c r="B66" s="23">
        <v>592322</v>
      </c>
      <c r="C66" s="23">
        <v>482828</v>
      </c>
      <c r="D66" s="23">
        <v>260444</v>
      </c>
    </row>
    <row r="67" spans="1:4" ht="14.25" thickTop="1">
      <c r="A67" s="2" t="s">
        <v>101</v>
      </c>
      <c r="B67" s="22">
        <v>285771</v>
      </c>
      <c r="C67" s="22">
        <v>100000</v>
      </c>
      <c r="D67" s="22">
        <v>100000</v>
      </c>
    </row>
    <row r="68" spans="1:4" ht="13.5">
      <c r="A68" s="3" t="s">
        <v>102</v>
      </c>
      <c r="B68" s="22">
        <v>503893</v>
      </c>
      <c r="C68" s="22">
        <v>318122</v>
      </c>
      <c r="D68" s="22">
        <v>318122</v>
      </c>
    </row>
    <row r="69" spans="1:4" ht="13.5">
      <c r="A69" s="3" t="s">
        <v>103</v>
      </c>
      <c r="B69" s="22">
        <v>503893</v>
      </c>
      <c r="C69" s="22">
        <v>318122</v>
      </c>
      <c r="D69" s="22">
        <v>318122</v>
      </c>
    </row>
    <row r="70" spans="1:4" ht="13.5">
      <c r="A70" s="4" t="s">
        <v>104</v>
      </c>
      <c r="B70" s="22">
        <v>316957</v>
      </c>
      <c r="C70" s="22">
        <v>177209</v>
      </c>
      <c r="D70" s="22">
        <v>17442</v>
      </c>
    </row>
    <row r="71" spans="1:4" ht="13.5">
      <c r="A71" s="3" t="s">
        <v>105</v>
      </c>
      <c r="B71" s="22">
        <v>316957</v>
      </c>
      <c r="C71" s="22">
        <v>177209</v>
      </c>
      <c r="D71" s="22">
        <v>17442</v>
      </c>
    </row>
    <row r="72" spans="1:4" ht="13.5">
      <c r="A72" s="2" t="s">
        <v>106</v>
      </c>
      <c r="B72" s="22">
        <v>1106622</v>
      </c>
      <c r="C72" s="22">
        <v>595332</v>
      </c>
      <c r="D72" s="22">
        <v>435565</v>
      </c>
    </row>
    <row r="73" spans="1:4" ht="13.5">
      <c r="A73" s="2" t="s">
        <v>107</v>
      </c>
      <c r="B73" s="22">
        <v>25</v>
      </c>
      <c r="C73" s="22">
        <v>0</v>
      </c>
      <c r="D73" s="22"/>
    </row>
    <row r="74" spans="1:4" ht="13.5">
      <c r="A74" s="2" t="s">
        <v>108</v>
      </c>
      <c r="B74" s="22">
        <v>25</v>
      </c>
      <c r="C74" s="22">
        <v>0</v>
      </c>
      <c r="D74" s="22"/>
    </row>
    <row r="75" spans="1:4" ht="13.5">
      <c r="A75" s="6" t="s">
        <v>109</v>
      </c>
      <c r="B75" s="22"/>
      <c r="C75" s="22"/>
      <c r="D75" s="22">
        <v>22372</v>
      </c>
    </row>
    <row r="76" spans="1:4" ht="13.5">
      <c r="A76" s="6" t="s">
        <v>110</v>
      </c>
      <c r="B76" s="22">
        <v>1106647</v>
      </c>
      <c r="C76" s="22">
        <v>595333</v>
      </c>
      <c r="D76" s="22">
        <v>457938</v>
      </c>
    </row>
    <row r="77" spans="1:4" ht="14.25" thickBot="1">
      <c r="A77" s="7" t="s">
        <v>111</v>
      </c>
      <c r="B77" s="22">
        <v>1698970</v>
      </c>
      <c r="C77" s="22">
        <v>1078161</v>
      </c>
      <c r="D77" s="22">
        <v>718382</v>
      </c>
    </row>
    <row r="78" spans="1:4" ht="14.25" thickTop="1">
      <c r="A78" s="8"/>
      <c r="B78" s="24"/>
      <c r="C78" s="24"/>
      <c r="D78" s="24"/>
    </row>
    <row r="80" ht="13.5">
      <c r="A80" s="20" t="s">
        <v>116</v>
      </c>
    </row>
    <row r="81" ht="13.5">
      <c r="A81" s="20" t="s">
        <v>117</v>
      </c>
    </row>
  </sheetData>
  <mergeCells count="1">
    <mergeCell ref="B6:D6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2017-06-14T05:48:43Z</dcterms:created>
  <dcterms:modified xsi:type="dcterms:W3CDTF">2017-06-14T05:49:05Z</dcterms:modified>
  <cp:category/>
  <cp:version/>
  <cp:contentType/>
  <cp:contentStatus/>
</cp:coreProperties>
</file>