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<sst xmlns="http://schemas.openxmlformats.org/spreadsheetml/2006/main" count="249" uniqueCount="140">
  <si>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</si>
  <si>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</si>
  <si>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</si>
  <si>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</si>
  <si>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</si>
  <si>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</si>
  <si>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</si>
  <si>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2014/01/14</t>
  </si>
  <si>
    <t>四半期</t>
  </si>
  <si>
    <t>2013/11/30</t>
  </si>
  <si>
    <t>2013/10/15</t>
  </si>
  <si>
    <t>2013/08/31</t>
  </si>
  <si>
    <t>2013/07/12</t>
  </si>
  <si>
    <t>2013/05/31</t>
  </si>
  <si>
    <t>通期</t>
  </si>
  <si>
    <t>2013/02/28</t>
  </si>
  <si>
    <t>2013/01/11</t>
  </si>
  <si>
    <t>2012/11/30</t>
  </si>
  <si>
    <t>2012/10/12</t>
  </si>
  <si>
    <t>2012/08/31</t>
  </si>
  <si>
    <t>2013/05/23</t>
  </si>
  <si>
    <t>2012/02/29</t>
  </si>
  <si>
    <t>2011/02/28</t>
  </si>
  <si>
    <t>現金及び預金</t>
  </si>
  <si>
    <t>千円</t>
  </si>
  <si>
    <t>売掛金</t>
  </si>
  <si>
    <t>仕掛品</t>
  </si>
  <si>
    <t>貯蔵品</t>
  </si>
  <si>
    <t>未収還付法人税等</t>
  </si>
  <si>
    <t>貸倒引当金</t>
  </si>
  <si>
    <t>その他</t>
  </si>
  <si>
    <t>その他</t>
  </si>
  <si>
    <t>流動資産</t>
  </si>
  <si>
    <t>有形固定資産</t>
  </si>
  <si>
    <t>無形固定資産</t>
  </si>
  <si>
    <t>投資有価証券</t>
  </si>
  <si>
    <t>出資金</t>
  </si>
  <si>
    <t>破産更生債権等</t>
  </si>
  <si>
    <t>長期前払費用</t>
  </si>
  <si>
    <t>繰延税金資産</t>
  </si>
  <si>
    <t>投資その他の資産</t>
  </si>
  <si>
    <t>固定資産</t>
  </si>
  <si>
    <t>資産</t>
  </si>
  <si>
    <t>短期借入金</t>
  </si>
  <si>
    <t>1年内償還予定の社債</t>
  </si>
  <si>
    <t>1年内返済予定の長期借入金</t>
  </si>
  <si>
    <t>未払金</t>
  </si>
  <si>
    <t>未払法人税等</t>
  </si>
  <si>
    <t>賞与引当金</t>
  </si>
  <si>
    <t>資産除去債務</t>
  </si>
  <si>
    <t>流動負債</t>
  </si>
  <si>
    <t>社債</t>
  </si>
  <si>
    <t>長期借入金</t>
  </si>
  <si>
    <t>退職給付引当金</t>
  </si>
  <si>
    <t>その他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</si>
  <si>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</si>
  <si>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</si>
  <si>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</si>
  <si>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</si>
  <si>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</si>
  <si>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</si>
  <si>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</si>
  <si>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</si>
  <si>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</si>
  <si>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</si>
  <si>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</si>
  <si>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</si>
  <si>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</si>
  <si>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キャリアリンク株式会社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</si>
  <si>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</si>
  <si>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</si>
  <si>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</si>
  <si>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</si>
  <si>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2013/03/01</t>
  </si>
  <si>
    <t>2012/03/01</t>
  </si>
  <si>
    <t>2011/03/01</t>
  </si>
  <si>
    <t>2010/03/01</t>
  </si>
  <si>
    <t>税引前四半期純利益</t>
  </si>
  <si>
    <t>減価償却費</t>
  </si>
  <si>
    <t>減損損失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</si>
  <si>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</si>
  <si>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</si>
  <si>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</si>
  <si>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</si>
  <si>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支払利息</t>
  </si>
  <si>
    <t>社債発行費償却</t>
  </si>
  <si>
    <t>株式公開費用</t>
  </si>
  <si>
    <t>株式公開費用</t>
  </si>
  <si>
    <t>固定資産除却損</t>
  </si>
  <si>
    <t>売上債権の増減額（△は増加）</t>
  </si>
  <si>
    <t>たな卸資産の増減額（△は増加）</t>
  </si>
  <si>
    <t>未払金の増減額（△は減少）</t>
  </si>
  <si>
    <t>未払又は未収消費税等の増減額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</si>
  <si>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</si>
  <si>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</si>
  <si>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</si>
  <si>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</si>
  <si>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</si>
  <si>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</si>
  <si>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</si>
  <si>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</si>
  <si>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</si>
  <si>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固定資産の除却による支出</t>
  </si>
  <si>
    <t>差入敷金保証金の支払による支出</t>
  </si>
  <si>
    <t>差入敷金保証金の戻入による収入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</si>
  <si>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</si>
  <si>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</si>
  <si>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</si>
  <si>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</si>
  <si>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</si>
  <si>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</si>
  <si>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</si>
  <si>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</si>
  <si>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</si>
  <si>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</si>
  <si>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</si>
  <si>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</si>
  <si>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</si>
  <si>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</si>
  <si>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</si>
  <si>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</si>
  <si>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</si>
  <si>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</si>
  <si>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</si>
  <si>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</si>
  <si>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</si>
  <si>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その他</t>
  </si>
  <si>
    <t>営業外収益</t>
  </si>
  <si>
    <t>社債発行費償却</t>
  </si>
  <si>
    <t>株式交付費</t>
  </si>
  <si>
    <t>営業外費用</t>
  </si>
  <si>
    <t>経常利益</t>
  </si>
  <si>
    <t>特別利益</t>
  </si>
  <si>
    <t>固定資産除却損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</si>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</sst>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I3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9" width="17.83203125" style="0" customWidth="1"/>
  </cols>
  <sheetData>
    <row r="1" ht="12" thickBot="1"/>
    <row r="2" spans="1:9" ht="12" thickTop="1">
      <c r="A2" s="9" t="s">
        <v>66</v>
      </c>
      <c r="B2" s="13">
        <v>6070</v>
      </c>
      <c r="C2" s="13"/>
      <c r="D2" s="13"/>
      <c r="E2" s="13"/>
      <c r="F2" s="13"/>
      <c r="G2" s="13"/>
      <c r="H2" s="13"/>
      <c r="I2" s="13"/>
    </row>
    <row r="3" spans="1:9" ht="12" thickBot="1">
      <c r="A3" s="10" t="s">
        <v>67</v>
      </c>
      <c r="B3" s="1" t="s">
        <v>68</v>
      </c>
      <c r="C3" s="1"/>
      <c r="D3" s="1"/>
      <c r="E3" s="1"/>
      <c r="F3" s="1"/>
      <c r="G3" s="1"/>
      <c r="H3" s="1"/>
      <c r="I3" s="1"/>
    </row>
    <row r="4" spans="1:9" ht="12" thickTop="1">
      <c r="A4" s="9" t="s">
        <v>0</v>
      </c>
      <c r="B4" s="14" t="str">
        <f>HYPERLINK("http://www.kabupro.jp/mark/20140114/S1000XA0.htm","四半期報告書")</f>
        <v>四半期報告書</v>
      </c>
      <c r="C4" s="14" t="str">
        <f>HYPERLINK("http://www.kabupro.jp/mark/20131015/S100018T.htm","四半期報告書")</f>
        <v>四半期報告書</v>
      </c>
      <c r="D4" s="14" t="str">
        <f>HYPERLINK("http://www.kabupro.jp/mark/20130712/S000E0JL.htm","四半期報告書")</f>
        <v>四半期報告書</v>
      </c>
      <c r="E4" s="14" t="str">
        <f>HYPERLINK("http://www.kabupro.jp/mark/20130523/S000DFZ8.htm","有価証券報告書")</f>
        <v>有価証券報告書</v>
      </c>
      <c r="F4" s="14" t="str">
        <f>HYPERLINK("http://www.kabupro.jp/mark/20140114/S1000XA0.htm","四半期報告書")</f>
        <v>四半期報告書</v>
      </c>
      <c r="G4" s="14" t="str">
        <f>HYPERLINK("http://www.kabupro.jp/mark/20131015/S100018T.htm","四半期報告書")</f>
        <v>四半期報告書</v>
      </c>
      <c r="H4" s="14" t="str">
        <f>HYPERLINK("http://www.kabupro.jp/mark/20130523/S000DFZ8.htm","有価証券報告書")</f>
        <v>有価証券報告書</v>
      </c>
      <c r="I4" s="14" t="str">
        <f>HYPERLINK("http://www.kabupro.jp/mark/20121012/S000C22F.htm","有価証券届出書（新規公開時）")</f>
        <v>有価証券届出書（新規公開時）</v>
      </c>
    </row>
    <row r="5" spans="1:9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20</v>
      </c>
      <c r="F5" s="1" t="s">
        <v>7</v>
      </c>
      <c r="G5" s="1" t="s">
        <v>10</v>
      </c>
      <c r="H5" s="1" t="s">
        <v>20</v>
      </c>
      <c r="I5" s="1" t="s">
        <v>18</v>
      </c>
    </row>
    <row r="6" spans="1:9" ht="12.75" thickBot="1" thickTop="1">
      <c r="A6" s="9" t="s">
        <v>2</v>
      </c>
      <c r="B6" s="17" t="s">
        <v>139</v>
      </c>
      <c r="C6" s="18"/>
      <c r="D6" s="18"/>
      <c r="E6" s="18"/>
      <c r="F6" s="18"/>
      <c r="G6" s="18"/>
      <c r="H6" s="18"/>
      <c r="I6" s="18"/>
    </row>
    <row r="7" spans="1:9" ht="12" thickTop="1">
      <c r="A7" s="11" t="s">
        <v>3</v>
      </c>
      <c r="B7" s="13" t="s">
        <v>72</v>
      </c>
      <c r="C7" s="13" t="s">
        <v>72</v>
      </c>
      <c r="D7" s="13" t="s">
        <v>72</v>
      </c>
      <c r="E7" s="15" t="s">
        <v>14</v>
      </c>
      <c r="F7" s="13" t="s">
        <v>72</v>
      </c>
      <c r="G7" s="13" t="s">
        <v>72</v>
      </c>
      <c r="H7" s="15" t="s">
        <v>14</v>
      </c>
      <c r="I7" s="15" t="s">
        <v>14</v>
      </c>
    </row>
    <row r="8" spans="1:9" ht="11.25">
      <c r="A8" s="12" t="s">
        <v>4</v>
      </c>
      <c r="B8" s="1" t="s">
        <v>73</v>
      </c>
      <c r="C8" s="1" t="s">
        <v>73</v>
      </c>
      <c r="D8" s="1" t="s">
        <v>73</v>
      </c>
      <c r="E8" s="16" t="s">
        <v>74</v>
      </c>
      <c r="F8" s="1" t="s">
        <v>74</v>
      </c>
      <c r="G8" s="1" t="s">
        <v>74</v>
      </c>
      <c r="H8" s="16" t="s">
        <v>75</v>
      </c>
      <c r="I8" s="16" t="s">
        <v>76</v>
      </c>
    </row>
    <row r="9" spans="1:9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6" t="s">
        <v>21</v>
      </c>
      <c r="I9" s="16" t="s">
        <v>22</v>
      </c>
    </row>
    <row r="10" spans="1:9" ht="12" thickBot="1">
      <c r="A10" s="12" t="s">
        <v>6</v>
      </c>
      <c r="B10" s="1" t="s">
        <v>24</v>
      </c>
      <c r="C10" s="1" t="s">
        <v>24</v>
      </c>
      <c r="D10" s="1" t="s">
        <v>24</v>
      </c>
      <c r="E10" s="16" t="s">
        <v>24</v>
      </c>
      <c r="F10" s="1" t="s">
        <v>24</v>
      </c>
      <c r="G10" s="1" t="s">
        <v>24</v>
      </c>
      <c r="H10" s="16" t="s">
        <v>24</v>
      </c>
      <c r="I10" s="16" t="s">
        <v>24</v>
      </c>
    </row>
    <row r="11" spans="1:9" ht="12" thickTop="1">
      <c r="A11" s="29" t="s">
        <v>119</v>
      </c>
      <c r="B11" s="20">
        <v>9058601</v>
      </c>
      <c r="C11" s="20">
        <v>6314752</v>
      </c>
      <c r="D11" s="20">
        <v>3429355</v>
      </c>
      <c r="E11" s="21">
        <v>17898653</v>
      </c>
      <c r="F11" s="20">
        <v>14250266</v>
      </c>
      <c r="G11" s="20">
        <v>9231306</v>
      </c>
      <c r="H11" s="21">
        <v>15372013</v>
      </c>
      <c r="I11" s="21">
        <v>9204837</v>
      </c>
    </row>
    <row r="12" spans="1:9" ht="11.25">
      <c r="A12" s="6" t="s">
        <v>120</v>
      </c>
      <c r="B12" s="22">
        <v>7399528</v>
      </c>
      <c r="C12" s="22">
        <v>5083330</v>
      </c>
      <c r="D12" s="22">
        <v>2766061</v>
      </c>
      <c r="E12" s="23">
        <v>14685594</v>
      </c>
      <c r="F12" s="22">
        <v>11768898</v>
      </c>
      <c r="G12" s="22">
        <v>7792012</v>
      </c>
      <c r="H12" s="23">
        <v>12954544</v>
      </c>
      <c r="I12" s="23">
        <v>7566578</v>
      </c>
    </row>
    <row r="13" spans="1:9" ht="11.25">
      <c r="A13" s="6" t="s">
        <v>121</v>
      </c>
      <c r="B13" s="22">
        <v>1659072</v>
      </c>
      <c r="C13" s="22">
        <v>1231421</v>
      </c>
      <c r="D13" s="22">
        <v>663294</v>
      </c>
      <c r="E13" s="23">
        <v>3213059</v>
      </c>
      <c r="F13" s="22">
        <v>2481367</v>
      </c>
      <c r="G13" s="22">
        <v>1439294</v>
      </c>
      <c r="H13" s="23">
        <v>2417469</v>
      </c>
      <c r="I13" s="23">
        <v>1638258</v>
      </c>
    </row>
    <row r="14" spans="1:9" ht="11.25">
      <c r="A14" s="6" t="s">
        <v>122</v>
      </c>
      <c r="B14" s="22">
        <v>1366041</v>
      </c>
      <c r="C14" s="22">
        <v>946801</v>
      </c>
      <c r="D14" s="22">
        <v>471161</v>
      </c>
      <c r="E14" s="23">
        <v>2181632</v>
      </c>
      <c r="F14" s="22">
        <v>1591243</v>
      </c>
      <c r="G14" s="22">
        <v>1041044</v>
      </c>
      <c r="H14" s="23">
        <v>1817415</v>
      </c>
      <c r="I14" s="23">
        <v>1532284</v>
      </c>
    </row>
    <row r="15" spans="1:9" ht="12" thickBot="1">
      <c r="A15" s="28" t="s">
        <v>123</v>
      </c>
      <c r="B15" s="24">
        <v>293030</v>
      </c>
      <c r="C15" s="24">
        <v>284620</v>
      </c>
      <c r="D15" s="24">
        <v>192133</v>
      </c>
      <c r="E15" s="25">
        <v>1031427</v>
      </c>
      <c r="F15" s="24">
        <v>890124</v>
      </c>
      <c r="G15" s="24">
        <v>398249</v>
      </c>
      <c r="H15" s="25">
        <v>600053</v>
      </c>
      <c r="I15" s="25">
        <v>105974</v>
      </c>
    </row>
    <row r="16" spans="1:9" ht="12" thickTop="1">
      <c r="A16" s="5" t="s">
        <v>124</v>
      </c>
      <c r="B16" s="22">
        <v>210</v>
      </c>
      <c r="C16" s="22">
        <v>204</v>
      </c>
      <c r="D16" s="22">
        <v>8</v>
      </c>
      <c r="E16" s="23">
        <v>280</v>
      </c>
      <c r="F16" s="22">
        <v>387</v>
      </c>
      <c r="G16" s="22">
        <v>312</v>
      </c>
      <c r="H16" s="23">
        <v>276</v>
      </c>
      <c r="I16" s="23">
        <v>373</v>
      </c>
    </row>
    <row r="17" spans="1:9" ht="11.25">
      <c r="A17" s="5" t="s">
        <v>125</v>
      </c>
      <c r="B17" s="22">
        <v>28</v>
      </c>
      <c r="C17" s="22">
        <v>28</v>
      </c>
      <c r="D17" s="22">
        <v>3</v>
      </c>
      <c r="E17" s="23">
        <v>40</v>
      </c>
      <c r="F17" s="22">
        <v>22</v>
      </c>
      <c r="G17" s="22">
        <v>22</v>
      </c>
      <c r="H17" s="23">
        <v>25</v>
      </c>
      <c r="I17" s="23">
        <v>26</v>
      </c>
    </row>
    <row r="18" spans="1:9" ht="11.25">
      <c r="A18" s="5" t="s">
        <v>126</v>
      </c>
      <c r="B18" s="22">
        <v>37</v>
      </c>
      <c r="C18" s="22">
        <v>4</v>
      </c>
      <c r="D18" s="22">
        <v>3</v>
      </c>
      <c r="E18" s="23">
        <v>41</v>
      </c>
      <c r="F18" s="22">
        <v>282</v>
      </c>
      <c r="G18" s="22">
        <v>140</v>
      </c>
      <c r="H18" s="23">
        <v>114</v>
      </c>
      <c r="I18" s="23">
        <v>527</v>
      </c>
    </row>
    <row r="19" spans="1:9" ht="11.25">
      <c r="A19" s="5" t="s">
        <v>127</v>
      </c>
      <c r="B19" s="22">
        <v>277</v>
      </c>
      <c r="C19" s="22">
        <v>237</v>
      </c>
      <c r="D19" s="22">
        <v>15</v>
      </c>
      <c r="E19" s="23">
        <v>751</v>
      </c>
      <c r="F19" s="22">
        <v>692</v>
      </c>
      <c r="G19" s="22">
        <v>475</v>
      </c>
      <c r="H19" s="23">
        <v>503</v>
      </c>
      <c r="I19" s="23">
        <v>3178</v>
      </c>
    </row>
    <row r="20" spans="1:9" ht="11.25">
      <c r="A20" s="5" t="s">
        <v>84</v>
      </c>
      <c r="B20" s="22">
        <v>8883</v>
      </c>
      <c r="C20" s="22">
        <v>5857</v>
      </c>
      <c r="D20" s="22">
        <v>3091</v>
      </c>
      <c r="E20" s="23">
        <v>13360</v>
      </c>
      <c r="F20" s="22">
        <v>13198</v>
      </c>
      <c r="G20" s="22">
        <v>9245</v>
      </c>
      <c r="H20" s="23">
        <v>22932</v>
      </c>
      <c r="I20" s="23">
        <v>27886</v>
      </c>
    </row>
    <row r="21" spans="1:9" ht="11.25">
      <c r="A21" s="5" t="s">
        <v>128</v>
      </c>
      <c r="B21" s="22"/>
      <c r="C21" s="22"/>
      <c r="D21" s="22"/>
      <c r="E21" s="23">
        <v>6678</v>
      </c>
      <c r="F21" s="22">
        <v>4719</v>
      </c>
      <c r="G21" s="22">
        <v>4719</v>
      </c>
      <c r="H21" s="23">
        <v>1859</v>
      </c>
      <c r="I21" s="23">
        <v>1509</v>
      </c>
    </row>
    <row r="22" spans="1:9" ht="11.25">
      <c r="A22" s="5" t="s">
        <v>86</v>
      </c>
      <c r="B22" s="22"/>
      <c r="C22" s="22"/>
      <c r="D22" s="22"/>
      <c r="E22" s="23">
        <v>14123</v>
      </c>
      <c r="F22" s="22">
        <v>14059</v>
      </c>
      <c r="G22" s="22">
        <v>4106</v>
      </c>
      <c r="H22" s="23"/>
      <c r="I22" s="23"/>
    </row>
    <row r="23" spans="1:9" ht="11.25">
      <c r="A23" s="5" t="s">
        <v>129</v>
      </c>
      <c r="B23" s="22"/>
      <c r="C23" s="22"/>
      <c r="D23" s="22"/>
      <c r="E23" s="23">
        <v>7983</v>
      </c>
      <c r="F23" s="22"/>
      <c r="G23" s="22"/>
      <c r="H23" s="23"/>
      <c r="I23" s="23"/>
    </row>
    <row r="24" spans="1:9" ht="11.25">
      <c r="A24" s="5" t="s">
        <v>30</v>
      </c>
      <c r="B24" s="22">
        <v>2352</v>
      </c>
      <c r="C24" s="22">
        <v>17</v>
      </c>
      <c r="D24" s="22">
        <v>778</v>
      </c>
      <c r="E24" s="23">
        <v>5482</v>
      </c>
      <c r="F24" s="22">
        <v>11060</v>
      </c>
      <c r="G24" s="22">
        <v>556</v>
      </c>
      <c r="H24" s="23">
        <v>3228</v>
      </c>
      <c r="I24" s="23">
        <v>1454</v>
      </c>
    </row>
    <row r="25" spans="1:9" ht="11.25">
      <c r="A25" s="5" t="s">
        <v>130</v>
      </c>
      <c r="B25" s="22">
        <v>11236</v>
      </c>
      <c r="C25" s="22">
        <v>7354</v>
      </c>
      <c r="D25" s="22">
        <v>3870</v>
      </c>
      <c r="E25" s="23">
        <v>50855</v>
      </c>
      <c r="F25" s="22">
        <v>43037</v>
      </c>
      <c r="G25" s="22">
        <v>21817</v>
      </c>
      <c r="H25" s="23">
        <v>32246</v>
      </c>
      <c r="I25" s="23">
        <v>31374</v>
      </c>
    </row>
    <row r="26" spans="1:9" ht="12" thickBot="1">
      <c r="A26" s="28" t="s">
        <v>131</v>
      </c>
      <c r="B26" s="24">
        <v>282071</v>
      </c>
      <c r="C26" s="24">
        <v>277503</v>
      </c>
      <c r="D26" s="24">
        <v>188277</v>
      </c>
      <c r="E26" s="25">
        <v>981323</v>
      </c>
      <c r="F26" s="24">
        <v>847779</v>
      </c>
      <c r="G26" s="24">
        <v>376906</v>
      </c>
      <c r="H26" s="25">
        <v>568310</v>
      </c>
      <c r="I26" s="25">
        <v>77778</v>
      </c>
    </row>
    <row r="27" spans="1:9" ht="12" thickTop="1">
      <c r="A27" s="5" t="s">
        <v>132</v>
      </c>
      <c r="B27" s="22"/>
      <c r="C27" s="22"/>
      <c r="D27" s="22"/>
      <c r="E27" s="23"/>
      <c r="F27" s="22"/>
      <c r="G27" s="22"/>
      <c r="H27" s="23">
        <v>2089</v>
      </c>
      <c r="I27" s="23">
        <v>13182</v>
      </c>
    </row>
    <row r="28" spans="1:9" ht="11.25">
      <c r="A28" s="5" t="s">
        <v>133</v>
      </c>
      <c r="B28" s="22"/>
      <c r="C28" s="22"/>
      <c r="D28" s="22"/>
      <c r="E28" s="23"/>
      <c r="F28" s="22"/>
      <c r="G28" s="22"/>
      <c r="H28" s="23">
        <v>699</v>
      </c>
      <c r="I28" s="23">
        <v>35097</v>
      </c>
    </row>
    <row r="29" spans="1:9" ht="11.25">
      <c r="A29" s="5" t="s">
        <v>79</v>
      </c>
      <c r="B29" s="22"/>
      <c r="C29" s="22"/>
      <c r="D29" s="22"/>
      <c r="E29" s="23"/>
      <c r="F29" s="22"/>
      <c r="G29" s="22"/>
      <c r="H29" s="23">
        <v>3538</v>
      </c>
      <c r="I29" s="23"/>
    </row>
    <row r="30" spans="1:9" ht="11.25">
      <c r="A30" s="5" t="s">
        <v>134</v>
      </c>
      <c r="B30" s="22"/>
      <c r="C30" s="22"/>
      <c r="D30" s="22"/>
      <c r="E30" s="23"/>
      <c r="F30" s="22"/>
      <c r="G30" s="22"/>
      <c r="H30" s="23">
        <v>15824</v>
      </c>
      <c r="I30" s="23">
        <v>35097</v>
      </c>
    </row>
    <row r="31" spans="1:9" ht="11.25">
      <c r="A31" s="6" t="s">
        <v>77</v>
      </c>
      <c r="B31" s="22">
        <v>282071</v>
      </c>
      <c r="C31" s="22">
        <v>277503</v>
      </c>
      <c r="D31" s="22">
        <v>188277</v>
      </c>
      <c r="E31" s="23">
        <v>981323</v>
      </c>
      <c r="F31" s="22">
        <v>847779</v>
      </c>
      <c r="G31" s="22">
        <v>376906</v>
      </c>
      <c r="H31" s="23">
        <v>554575</v>
      </c>
      <c r="I31" s="23">
        <v>55862</v>
      </c>
    </row>
    <row r="32" spans="1:9" ht="11.25">
      <c r="A32" s="6" t="s">
        <v>135</v>
      </c>
      <c r="B32" s="22">
        <v>62687</v>
      </c>
      <c r="C32" s="22">
        <v>90812</v>
      </c>
      <c r="D32" s="22">
        <v>26222</v>
      </c>
      <c r="E32" s="23">
        <v>421037</v>
      </c>
      <c r="F32" s="22">
        <v>333226</v>
      </c>
      <c r="G32" s="22">
        <v>148992</v>
      </c>
      <c r="H32" s="23">
        <v>295109</v>
      </c>
      <c r="I32" s="23">
        <v>2983</v>
      </c>
    </row>
    <row r="33" spans="1:9" ht="11.25">
      <c r="A33" s="6" t="s">
        <v>136</v>
      </c>
      <c r="B33" s="22">
        <v>56005</v>
      </c>
      <c r="C33" s="22">
        <v>21763</v>
      </c>
      <c r="D33" s="22">
        <v>50231</v>
      </c>
      <c r="E33" s="23">
        <v>-3320</v>
      </c>
      <c r="F33" s="22">
        <v>24219</v>
      </c>
      <c r="G33" s="22">
        <v>15134</v>
      </c>
      <c r="H33" s="23">
        <v>-23865</v>
      </c>
      <c r="I33" s="23">
        <v>-9180</v>
      </c>
    </row>
    <row r="34" spans="1:9" ht="11.25">
      <c r="A34" s="6" t="s">
        <v>137</v>
      </c>
      <c r="B34" s="22">
        <v>118692</v>
      </c>
      <c r="C34" s="22">
        <v>112575</v>
      </c>
      <c r="D34" s="22">
        <v>76453</v>
      </c>
      <c r="E34" s="23">
        <v>417717</v>
      </c>
      <c r="F34" s="22">
        <v>357445</v>
      </c>
      <c r="G34" s="22">
        <v>164126</v>
      </c>
      <c r="H34" s="23">
        <v>271244</v>
      </c>
      <c r="I34" s="23">
        <v>-6196</v>
      </c>
    </row>
    <row r="35" spans="1:9" ht="12" thickBot="1">
      <c r="A35" s="6" t="s">
        <v>138</v>
      </c>
      <c r="B35" s="22">
        <v>163379</v>
      </c>
      <c r="C35" s="22">
        <v>164927</v>
      </c>
      <c r="D35" s="22">
        <v>111824</v>
      </c>
      <c r="E35" s="23">
        <v>563605</v>
      </c>
      <c r="F35" s="22">
        <v>490333</v>
      </c>
      <c r="G35" s="22">
        <v>212780</v>
      </c>
      <c r="H35" s="23">
        <v>283330</v>
      </c>
      <c r="I35" s="23">
        <v>62059</v>
      </c>
    </row>
    <row r="36" spans="1:9" ht="12" thickTop="1">
      <c r="A36" s="7"/>
      <c r="B36" s="26"/>
      <c r="C36" s="26"/>
      <c r="D36" s="26"/>
      <c r="E36" s="26"/>
      <c r="F36" s="26"/>
      <c r="G36" s="26"/>
      <c r="H36" s="26"/>
      <c r="I36" s="26"/>
    </row>
    <row r="38" ht="11.25">
      <c r="A38" s="19" t="s">
        <v>70</v>
      </c>
    </row>
    <row r="39" ht="11.25">
      <c r="A39" s="19" t="s">
        <v>71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F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9" t="s">
        <v>66</v>
      </c>
      <c r="B2" s="13">
        <v>6070</v>
      </c>
      <c r="C2" s="13"/>
      <c r="D2" s="13"/>
      <c r="E2" s="13"/>
      <c r="F2" s="13"/>
    </row>
    <row r="3" spans="1:6" ht="12" thickBot="1">
      <c r="A3" s="10" t="s">
        <v>67</v>
      </c>
      <c r="B3" s="1" t="s">
        <v>68</v>
      </c>
      <c r="C3" s="1"/>
      <c r="D3" s="1"/>
      <c r="E3" s="1"/>
      <c r="F3" s="1"/>
    </row>
    <row r="4" spans="1:6" ht="12" thickTop="1">
      <c r="A4" s="9" t="s">
        <v>0</v>
      </c>
      <c r="B4" s="14" t="str">
        <f>HYPERLINK("http://www.kabupro.jp/mark/20131015/S100018T.htm","四半期報告書")</f>
        <v>四半期報告書</v>
      </c>
      <c r="C4" s="14" t="str">
        <f>HYPERLINK("http://www.kabupro.jp/mark/20130523/S000DFZ8.htm","有価証券報告書")</f>
        <v>有価証券報告書</v>
      </c>
      <c r="D4" s="14" t="str">
        <f>HYPERLINK("http://www.kabupro.jp/mark/20131015/S100018T.htm","四半期報告書")</f>
        <v>四半期報告書</v>
      </c>
      <c r="E4" s="14" t="str">
        <f>HYPERLINK("http://www.kabupro.jp/mark/20130523/S000DFZ8.htm","有価証券報告書")</f>
        <v>有価証券報告書</v>
      </c>
      <c r="F4" s="14" t="str">
        <f>HYPERLINK("http://www.kabupro.jp/mark/20121012/S000C22F.htm","有価証券届出書（新規公開時）")</f>
        <v>有価証券届出書（新規公開時）</v>
      </c>
    </row>
    <row r="5" spans="1:6" ht="12" thickBot="1">
      <c r="A5" s="10" t="s">
        <v>1</v>
      </c>
      <c r="B5" s="1" t="s">
        <v>10</v>
      </c>
      <c r="C5" s="1" t="s">
        <v>20</v>
      </c>
      <c r="D5" s="1" t="s">
        <v>10</v>
      </c>
      <c r="E5" s="1" t="s">
        <v>20</v>
      </c>
      <c r="F5" s="1" t="s">
        <v>18</v>
      </c>
    </row>
    <row r="6" spans="1:6" ht="12.75" thickBot="1" thickTop="1">
      <c r="A6" s="9" t="s">
        <v>2</v>
      </c>
      <c r="B6" s="17" t="s">
        <v>118</v>
      </c>
      <c r="C6" s="18"/>
      <c r="D6" s="18"/>
      <c r="E6" s="18"/>
      <c r="F6" s="18"/>
    </row>
    <row r="7" spans="1:6" ht="12" thickTop="1">
      <c r="A7" s="11" t="s">
        <v>3</v>
      </c>
      <c r="B7" s="13" t="s">
        <v>72</v>
      </c>
      <c r="C7" s="15" t="s">
        <v>14</v>
      </c>
      <c r="D7" s="13" t="s">
        <v>72</v>
      </c>
      <c r="E7" s="15" t="s">
        <v>14</v>
      </c>
      <c r="F7" s="15" t="s">
        <v>14</v>
      </c>
    </row>
    <row r="8" spans="1:6" ht="11.25">
      <c r="A8" s="12" t="s">
        <v>4</v>
      </c>
      <c r="B8" s="1" t="s">
        <v>73</v>
      </c>
      <c r="C8" s="16" t="s">
        <v>74</v>
      </c>
      <c r="D8" s="1" t="s">
        <v>74</v>
      </c>
      <c r="E8" s="16" t="s">
        <v>75</v>
      </c>
      <c r="F8" s="16" t="s">
        <v>76</v>
      </c>
    </row>
    <row r="9" spans="1:6" ht="11.25">
      <c r="A9" s="12" t="s">
        <v>5</v>
      </c>
      <c r="B9" s="1" t="s">
        <v>11</v>
      </c>
      <c r="C9" s="16" t="s">
        <v>15</v>
      </c>
      <c r="D9" s="1" t="s">
        <v>19</v>
      </c>
      <c r="E9" s="16" t="s">
        <v>21</v>
      </c>
      <c r="F9" s="16" t="s">
        <v>22</v>
      </c>
    </row>
    <row r="10" spans="1:6" ht="12" thickBot="1">
      <c r="A10" s="12" t="s">
        <v>6</v>
      </c>
      <c r="B10" s="1" t="s">
        <v>24</v>
      </c>
      <c r="C10" s="16" t="s">
        <v>24</v>
      </c>
      <c r="D10" s="1" t="s">
        <v>24</v>
      </c>
      <c r="E10" s="16" t="s">
        <v>24</v>
      </c>
      <c r="F10" s="16" t="s">
        <v>24</v>
      </c>
    </row>
    <row r="11" spans="1:6" ht="12" thickTop="1">
      <c r="A11" s="27" t="s">
        <v>77</v>
      </c>
      <c r="B11" s="20">
        <v>277503</v>
      </c>
      <c r="C11" s="21">
        <v>981323</v>
      </c>
      <c r="D11" s="20">
        <v>376906</v>
      </c>
      <c r="E11" s="21">
        <v>554575</v>
      </c>
      <c r="F11" s="21">
        <v>55862</v>
      </c>
    </row>
    <row r="12" spans="1:6" ht="11.25">
      <c r="A12" s="5" t="s">
        <v>78</v>
      </c>
      <c r="B12" s="22">
        <v>19796</v>
      </c>
      <c r="C12" s="23">
        <v>41293</v>
      </c>
      <c r="D12" s="22">
        <v>19840</v>
      </c>
      <c r="E12" s="23">
        <v>36103</v>
      </c>
      <c r="F12" s="23">
        <v>40221</v>
      </c>
    </row>
    <row r="13" spans="1:6" ht="11.25">
      <c r="A13" s="5" t="s">
        <v>79</v>
      </c>
      <c r="B13" s="22"/>
      <c r="C13" s="23"/>
      <c r="D13" s="22"/>
      <c r="E13" s="23">
        <v>3538</v>
      </c>
      <c r="F13" s="23"/>
    </row>
    <row r="14" spans="1:6" ht="11.25">
      <c r="A14" s="5" t="s">
        <v>80</v>
      </c>
      <c r="B14" s="22">
        <v>-136</v>
      </c>
      <c r="C14" s="23">
        <v>-320</v>
      </c>
      <c r="D14" s="22">
        <v>49</v>
      </c>
      <c r="E14" s="23">
        <v>-4547</v>
      </c>
      <c r="F14" s="23">
        <v>-282</v>
      </c>
    </row>
    <row r="15" spans="1:6" ht="11.25">
      <c r="A15" s="5" t="s">
        <v>81</v>
      </c>
      <c r="B15" s="22">
        <v>2143</v>
      </c>
      <c r="C15" s="23">
        <v>10099</v>
      </c>
      <c r="D15" s="22">
        <v>6370</v>
      </c>
      <c r="E15" s="23">
        <v>7179</v>
      </c>
      <c r="F15" s="23">
        <v>6898</v>
      </c>
    </row>
    <row r="16" spans="1:6" ht="11.25">
      <c r="A16" s="5" t="s">
        <v>82</v>
      </c>
      <c r="B16" s="22">
        <v>900</v>
      </c>
      <c r="C16" s="23">
        <v>450</v>
      </c>
      <c r="D16" s="22">
        <v>450</v>
      </c>
      <c r="E16" s="23">
        <v>1200</v>
      </c>
      <c r="F16" s="23">
        <v>150</v>
      </c>
    </row>
    <row r="17" spans="1:6" ht="11.25">
      <c r="A17" s="5" t="s">
        <v>83</v>
      </c>
      <c r="B17" s="22">
        <v>-232</v>
      </c>
      <c r="C17" s="23">
        <v>-570</v>
      </c>
      <c r="D17" s="22">
        <v>-335</v>
      </c>
      <c r="E17" s="23">
        <v>-388</v>
      </c>
      <c r="F17" s="23">
        <v>-399</v>
      </c>
    </row>
    <row r="18" spans="1:6" ht="11.25">
      <c r="A18" s="5" t="s">
        <v>84</v>
      </c>
      <c r="B18" s="22">
        <v>5857</v>
      </c>
      <c r="C18" s="23">
        <v>13360</v>
      </c>
      <c r="D18" s="22">
        <v>9245</v>
      </c>
      <c r="E18" s="23">
        <v>22932</v>
      </c>
      <c r="F18" s="23">
        <v>27886</v>
      </c>
    </row>
    <row r="19" spans="1:6" ht="11.25">
      <c r="A19" s="5" t="s">
        <v>85</v>
      </c>
      <c r="B19" s="22"/>
      <c r="C19" s="23">
        <v>6678</v>
      </c>
      <c r="D19" s="22">
        <v>4719</v>
      </c>
      <c r="E19" s="23">
        <v>1859</v>
      </c>
      <c r="F19" s="23">
        <v>1509</v>
      </c>
    </row>
    <row r="20" spans="1:6" ht="11.25">
      <c r="A20" s="5" t="s">
        <v>87</v>
      </c>
      <c r="B20" s="22"/>
      <c r="C20" s="23">
        <v>14123</v>
      </c>
      <c r="D20" s="22">
        <v>4106</v>
      </c>
      <c r="E20" s="23"/>
      <c r="F20" s="23"/>
    </row>
    <row r="21" spans="1:6" ht="11.25">
      <c r="A21" s="5" t="s">
        <v>88</v>
      </c>
      <c r="B21" s="22"/>
      <c r="C21" s="23"/>
      <c r="D21" s="22"/>
      <c r="E21" s="23">
        <v>699</v>
      </c>
      <c r="F21" s="23">
        <v>35097</v>
      </c>
    </row>
    <row r="22" spans="1:6" ht="11.25">
      <c r="A22" s="5" t="s">
        <v>89</v>
      </c>
      <c r="B22" s="22">
        <v>103522</v>
      </c>
      <c r="C22" s="23">
        <v>494430</v>
      </c>
      <c r="D22" s="22">
        <v>-78161</v>
      </c>
      <c r="E22" s="23">
        <v>-12991</v>
      </c>
      <c r="F22" s="23">
        <v>-743377</v>
      </c>
    </row>
    <row r="23" spans="1:6" ht="11.25">
      <c r="A23" s="5" t="s">
        <v>90</v>
      </c>
      <c r="B23" s="22">
        <v>11363</v>
      </c>
      <c r="C23" s="23">
        <v>-44481</v>
      </c>
      <c r="D23" s="22">
        <v>2669</v>
      </c>
      <c r="E23" s="23">
        <v>4570</v>
      </c>
      <c r="F23" s="23">
        <v>-10891</v>
      </c>
    </row>
    <row r="24" spans="1:6" ht="11.25">
      <c r="A24" s="5" t="s">
        <v>91</v>
      </c>
      <c r="B24" s="22">
        <v>-49955</v>
      </c>
      <c r="C24" s="23">
        <v>-302520</v>
      </c>
      <c r="D24" s="22">
        <v>44464</v>
      </c>
      <c r="E24" s="23">
        <v>239962</v>
      </c>
      <c r="F24" s="23">
        <v>379143</v>
      </c>
    </row>
    <row r="25" spans="1:6" ht="11.25">
      <c r="A25" s="5" t="s">
        <v>92</v>
      </c>
      <c r="B25" s="22">
        <v>-213202</v>
      </c>
      <c r="C25" s="23"/>
      <c r="D25" s="22">
        <v>-186743</v>
      </c>
      <c r="E25" s="23"/>
      <c r="F25" s="23"/>
    </row>
    <row r="26" spans="1:6" ht="11.25">
      <c r="A26" s="5" t="s">
        <v>30</v>
      </c>
      <c r="B26" s="22">
        <v>-8247</v>
      </c>
      <c r="C26" s="23">
        <v>-129224</v>
      </c>
      <c r="D26" s="22">
        <v>12610</v>
      </c>
      <c r="E26" s="23">
        <v>78700</v>
      </c>
      <c r="F26" s="23">
        <v>84013</v>
      </c>
    </row>
    <row r="27" spans="1:6" ht="11.25">
      <c r="A27" s="5" t="s">
        <v>93</v>
      </c>
      <c r="B27" s="22">
        <v>149313</v>
      </c>
      <c r="C27" s="23">
        <v>942722</v>
      </c>
      <c r="D27" s="22">
        <v>216192</v>
      </c>
      <c r="E27" s="23">
        <v>1202838</v>
      </c>
      <c r="F27" s="23">
        <v>133800</v>
      </c>
    </row>
    <row r="28" spans="1:6" ht="11.25">
      <c r="A28" s="5" t="s">
        <v>94</v>
      </c>
      <c r="B28" s="22">
        <v>232</v>
      </c>
      <c r="C28" s="23">
        <v>570</v>
      </c>
      <c r="D28" s="22">
        <v>335</v>
      </c>
      <c r="E28" s="23">
        <v>388</v>
      </c>
      <c r="F28" s="23">
        <v>399</v>
      </c>
    </row>
    <row r="29" spans="1:6" ht="11.25">
      <c r="A29" s="5" t="s">
        <v>95</v>
      </c>
      <c r="B29" s="22">
        <v>-5452</v>
      </c>
      <c r="C29" s="23">
        <v>-14869</v>
      </c>
      <c r="D29" s="22">
        <v>-7783</v>
      </c>
      <c r="E29" s="23">
        <v>-22800</v>
      </c>
      <c r="F29" s="23">
        <v>-30662</v>
      </c>
    </row>
    <row r="30" spans="1:6" ht="11.25">
      <c r="A30" s="5" t="s">
        <v>96</v>
      </c>
      <c r="B30" s="22">
        <v>-276388</v>
      </c>
      <c r="C30" s="23">
        <v>-439810</v>
      </c>
      <c r="D30" s="22">
        <v>-295358</v>
      </c>
      <c r="E30" s="23">
        <v>-2844</v>
      </c>
      <c r="F30" s="23"/>
    </row>
    <row r="31" spans="1:6" ht="12" thickBot="1">
      <c r="A31" s="4" t="s">
        <v>97</v>
      </c>
      <c r="B31" s="24">
        <v>-132295</v>
      </c>
      <c r="C31" s="25">
        <v>488611</v>
      </c>
      <c r="D31" s="24">
        <v>-86614</v>
      </c>
      <c r="E31" s="25">
        <v>1177582</v>
      </c>
      <c r="F31" s="25">
        <v>109483</v>
      </c>
    </row>
    <row r="32" spans="1:6" ht="12" thickTop="1">
      <c r="A32" s="5" t="s">
        <v>98</v>
      </c>
      <c r="B32" s="22">
        <v>-7000</v>
      </c>
      <c r="C32" s="23">
        <v>-24000</v>
      </c>
      <c r="D32" s="22">
        <v>-12000</v>
      </c>
      <c r="E32" s="23">
        <v>-24000</v>
      </c>
      <c r="F32" s="23">
        <v>-13000</v>
      </c>
    </row>
    <row r="33" spans="1:6" ht="11.25">
      <c r="A33" s="5" t="s">
        <v>99</v>
      </c>
      <c r="B33" s="22">
        <v>12000</v>
      </c>
      <c r="C33" s="23">
        <v>12000</v>
      </c>
      <c r="D33" s="22">
        <v>12000</v>
      </c>
      <c r="E33" s="23">
        <v>7000</v>
      </c>
      <c r="F33" s="23"/>
    </row>
    <row r="34" spans="1:6" ht="11.25">
      <c r="A34" s="5" t="s">
        <v>100</v>
      </c>
      <c r="B34" s="22">
        <v>-24670</v>
      </c>
      <c r="C34" s="23">
        <v>-33548</v>
      </c>
      <c r="D34" s="22">
        <v>-32592</v>
      </c>
      <c r="E34" s="23">
        <v>-9031</v>
      </c>
      <c r="F34" s="23">
        <v>-17729</v>
      </c>
    </row>
    <row r="35" spans="1:6" ht="11.25">
      <c r="A35" s="5" t="s">
        <v>101</v>
      </c>
      <c r="B35" s="22">
        <v>-26830</v>
      </c>
      <c r="C35" s="23">
        <v>-16987</v>
      </c>
      <c r="D35" s="22">
        <v>-11307</v>
      </c>
      <c r="E35" s="23">
        <v>-4237</v>
      </c>
      <c r="F35" s="23">
        <v>-16887</v>
      </c>
    </row>
    <row r="36" spans="1:6" ht="11.25">
      <c r="A36" s="5" t="s">
        <v>102</v>
      </c>
      <c r="B36" s="22"/>
      <c r="C36" s="23"/>
      <c r="D36" s="22"/>
      <c r="E36" s="23"/>
      <c r="F36" s="23">
        <v>-23088</v>
      </c>
    </row>
    <row r="37" spans="1:6" ht="11.25">
      <c r="A37" s="5" t="s">
        <v>103</v>
      </c>
      <c r="B37" s="22">
        <v>-11246</v>
      </c>
      <c r="C37" s="23">
        <v>-50488</v>
      </c>
      <c r="D37" s="22">
        <v>-49243</v>
      </c>
      <c r="E37" s="23">
        <v>-9777</v>
      </c>
      <c r="F37" s="23">
        <v>-42844</v>
      </c>
    </row>
    <row r="38" spans="1:6" ht="11.25">
      <c r="A38" s="5" t="s">
        <v>104</v>
      </c>
      <c r="B38" s="22">
        <v>4733</v>
      </c>
      <c r="C38" s="23"/>
      <c r="D38" s="22">
        <v>15115</v>
      </c>
      <c r="E38" s="23"/>
      <c r="F38" s="23"/>
    </row>
    <row r="39" spans="1:6" ht="11.25">
      <c r="A39" s="5" t="s">
        <v>105</v>
      </c>
      <c r="B39" s="22"/>
      <c r="C39" s="23">
        <v>-1892</v>
      </c>
      <c r="D39" s="22"/>
      <c r="E39" s="23">
        <v>-1865</v>
      </c>
      <c r="F39" s="23">
        <v>-1902</v>
      </c>
    </row>
    <row r="40" spans="1:6" ht="12" thickBot="1">
      <c r="A40" s="4" t="s">
        <v>106</v>
      </c>
      <c r="B40" s="24">
        <v>-53013</v>
      </c>
      <c r="C40" s="25">
        <v>-97111</v>
      </c>
      <c r="D40" s="24">
        <v>-78027</v>
      </c>
      <c r="E40" s="25">
        <v>-39376</v>
      </c>
      <c r="F40" s="25">
        <v>-41651</v>
      </c>
    </row>
    <row r="41" spans="1:6" ht="12" thickTop="1">
      <c r="A41" s="5" t="s">
        <v>107</v>
      </c>
      <c r="B41" s="22">
        <v>4000</v>
      </c>
      <c r="C41" s="23">
        <v>-59000</v>
      </c>
      <c r="D41" s="22">
        <v>-61000</v>
      </c>
      <c r="E41" s="23">
        <v>-128502</v>
      </c>
      <c r="F41" s="23">
        <v>95502</v>
      </c>
    </row>
    <row r="42" spans="1:6" ht="11.25">
      <c r="A42" s="5" t="s">
        <v>108</v>
      </c>
      <c r="B42" s="22">
        <v>200000</v>
      </c>
      <c r="C42" s="23">
        <v>300000</v>
      </c>
      <c r="D42" s="22">
        <v>300000</v>
      </c>
      <c r="E42" s="23">
        <v>330000</v>
      </c>
      <c r="F42" s="23">
        <v>350000</v>
      </c>
    </row>
    <row r="43" spans="1:6" ht="11.25">
      <c r="A43" s="5" t="s">
        <v>109</v>
      </c>
      <c r="B43" s="22">
        <v>-170030</v>
      </c>
      <c r="C43" s="23">
        <v>-535182</v>
      </c>
      <c r="D43" s="22">
        <v>-326690</v>
      </c>
      <c r="E43" s="23">
        <v>-697718</v>
      </c>
      <c r="F43" s="23">
        <v>-523355</v>
      </c>
    </row>
    <row r="44" spans="1:6" ht="11.25">
      <c r="A44" s="5" t="s">
        <v>110</v>
      </c>
      <c r="B44" s="22"/>
      <c r="C44" s="23">
        <v>393321</v>
      </c>
      <c r="D44" s="22">
        <v>295281</v>
      </c>
      <c r="E44" s="23">
        <v>98140</v>
      </c>
      <c r="F44" s="23">
        <v>98490</v>
      </c>
    </row>
    <row r="45" spans="1:6" ht="11.25">
      <c r="A45" s="5" t="s">
        <v>111</v>
      </c>
      <c r="B45" s="22">
        <v>-78500</v>
      </c>
      <c r="C45" s="23">
        <v>-104000</v>
      </c>
      <c r="D45" s="22">
        <v>-42000</v>
      </c>
      <c r="E45" s="23">
        <v>-62000</v>
      </c>
      <c r="F45" s="23">
        <v>-60000</v>
      </c>
    </row>
    <row r="46" spans="1:6" ht="11.25">
      <c r="A46" s="5" t="s">
        <v>112</v>
      </c>
      <c r="B46" s="22">
        <v>9600</v>
      </c>
      <c r="C46" s="23">
        <v>303518</v>
      </c>
      <c r="D46" s="22"/>
      <c r="E46" s="23"/>
      <c r="F46" s="23"/>
    </row>
    <row r="47" spans="1:6" ht="11.25">
      <c r="A47" s="5" t="s">
        <v>113</v>
      </c>
      <c r="B47" s="22">
        <v>-18</v>
      </c>
      <c r="C47" s="23"/>
      <c r="D47" s="22"/>
      <c r="E47" s="23"/>
      <c r="F47" s="23"/>
    </row>
    <row r="48" spans="1:6" ht="11.25">
      <c r="A48" s="5" t="s">
        <v>114</v>
      </c>
      <c r="B48" s="22">
        <v>-78156</v>
      </c>
      <c r="C48" s="23"/>
      <c r="D48" s="22"/>
      <c r="E48" s="23"/>
      <c r="F48" s="23"/>
    </row>
    <row r="49" spans="1:6" ht="11.25">
      <c r="A49" s="5" t="s">
        <v>30</v>
      </c>
      <c r="B49" s="22">
        <v>-1266</v>
      </c>
      <c r="C49" s="23">
        <v>-4504</v>
      </c>
      <c r="D49" s="22">
        <v>-3040</v>
      </c>
      <c r="E49" s="23">
        <v>-5207</v>
      </c>
      <c r="F49" s="23"/>
    </row>
    <row r="50" spans="1:6" ht="12" thickBot="1">
      <c r="A50" s="4" t="s">
        <v>115</v>
      </c>
      <c r="B50" s="24">
        <v>-114371</v>
      </c>
      <c r="C50" s="25">
        <v>294152</v>
      </c>
      <c r="D50" s="24">
        <v>162550</v>
      </c>
      <c r="E50" s="25">
        <v>-465287</v>
      </c>
      <c r="F50" s="25">
        <v>-39362</v>
      </c>
    </row>
    <row r="51" spans="1:6" ht="12" thickTop="1">
      <c r="A51" s="6" t="s">
        <v>116</v>
      </c>
      <c r="B51" s="22">
        <v>-299680</v>
      </c>
      <c r="C51" s="23">
        <v>685652</v>
      </c>
      <c r="D51" s="22">
        <v>-2091</v>
      </c>
      <c r="E51" s="23">
        <v>672918</v>
      </c>
      <c r="F51" s="23">
        <v>28469</v>
      </c>
    </row>
    <row r="52" spans="1:6" ht="11.25">
      <c r="A52" s="6" t="s">
        <v>117</v>
      </c>
      <c r="B52" s="22">
        <v>2538711</v>
      </c>
      <c r="C52" s="23">
        <v>1853058</v>
      </c>
      <c r="D52" s="22">
        <v>1853058</v>
      </c>
      <c r="E52" s="23">
        <v>1180139</v>
      </c>
      <c r="F52" s="23">
        <v>1151669</v>
      </c>
    </row>
    <row r="53" spans="1:6" ht="12" thickBot="1">
      <c r="A53" s="6" t="s">
        <v>117</v>
      </c>
      <c r="B53" s="22">
        <v>2239031</v>
      </c>
      <c r="C53" s="23">
        <v>2538711</v>
      </c>
      <c r="D53" s="22">
        <v>1850966</v>
      </c>
      <c r="E53" s="23">
        <v>1853058</v>
      </c>
      <c r="F53" s="23">
        <v>1180139</v>
      </c>
    </row>
    <row r="54" spans="1:6" ht="12" thickTop="1">
      <c r="A54" s="7"/>
      <c r="B54" s="26"/>
      <c r="C54" s="26"/>
      <c r="D54" s="26"/>
      <c r="E54" s="26"/>
      <c r="F54" s="26"/>
    </row>
    <row r="56" ht="11.25">
      <c r="A56" s="19" t="s">
        <v>70</v>
      </c>
    </row>
    <row r="57" ht="11.25">
      <c r="A57" s="19" t="s">
        <v>71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I5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9" width="17.83203125" style="0" customWidth="1"/>
  </cols>
  <sheetData>
    <row r="1" ht="12" thickBot="1"/>
    <row r="2" spans="1:9" ht="12" thickTop="1">
      <c r="A2" s="9" t="s">
        <v>66</v>
      </c>
      <c r="B2" s="13">
        <v>6070</v>
      </c>
      <c r="C2" s="13"/>
      <c r="D2" s="13"/>
      <c r="E2" s="13"/>
      <c r="F2" s="13"/>
      <c r="G2" s="13"/>
      <c r="H2" s="13"/>
      <c r="I2" s="13"/>
    </row>
    <row r="3" spans="1:9" ht="12" thickBot="1">
      <c r="A3" s="10" t="s">
        <v>67</v>
      </c>
      <c r="B3" s="1" t="s">
        <v>68</v>
      </c>
      <c r="C3" s="1"/>
      <c r="D3" s="1"/>
      <c r="E3" s="1"/>
      <c r="F3" s="1"/>
      <c r="G3" s="1"/>
      <c r="H3" s="1"/>
      <c r="I3" s="1"/>
    </row>
    <row r="4" spans="1:9" ht="12" thickTop="1">
      <c r="A4" s="9" t="s">
        <v>0</v>
      </c>
      <c r="B4" s="14" t="str">
        <f>HYPERLINK("http://www.kabupro.jp/mark/20140114/S1000XA0.htm","四半期報告書")</f>
        <v>四半期報告書</v>
      </c>
      <c r="C4" s="14" t="str">
        <f>HYPERLINK("http://www.kabupro.jp/mark/20131015/S100018T.htm","四半期報告書")</f>
        <v>四半期報告書</v>
      </c>
      <c r="D4" s="14" t="str">
        <f>HYPERLINK("http://www.kabupro.jp/mark/20130712/S000E0JL.htm","四半期報告書")</f>
        <v>四半期報告書</v>
      </c>
      <c r="E4" s="14" t="str">
        <f>HYPERLINK("http://www.kabupro.jp/mark/20140114/S1000XA0.htm","四半期報告書")</f>
        <v>四半期報告書</v>
      </c>
      <c r="F4" s="14" t="str">
        <f>HYPERLINK("http://www.kabupro.jp/mark/20130111/S000CLTP.htm","四半期報告書")</f>
        <v>四半期報告書</v>
      </c>
      <c r="G4" s="14" t="str">
        <f>HYPERLINK("http://www.kabupro.jp/mark/20121012/S000C22F.htm","有価証券届出書（新規公開時）")</f>
        <v>有価証券届出書（新規公開時）</v>
      </c>
      <c r="H4" s="14" t="str">
        <f>HYPERLINK("http://www.kabupro.jp/mark/20130523/S000DFZ8.htm","有価証券報告書")</f>
        <v>有価証券報告書</v>
      </c>
      <c r="I4" s="14" t="str">
        <f>HYPERLINK("http://www.kabupro.jp/mark/20121012/S000C22F.htm","有価証券届出書（新規公開時）")</f>
        <v>有価証券届出書（新規公開時）</v>
      </c>
    </row>
    <row r="5" spans="1:9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18</v>
      </c>
    </row>
    <row r="6" spans="1:9" ht="12.75" thickBot="1" thickTop="1">
      <c r="A6" s="9" t="s">
        <v>2</v>
      </c>
      <c r="B6" s="17" t="s">
        <v>69</v>
      </c>
      <c r="C6" s="18"/>
      <c r="D6" s="18"/>
      <c r="E6" s="18"/>
      <c r="F6" s="18"/>
      <c r="G6" s="18"/>
      <c r="H6" s="18"/>
      <c r="I6" s="18"/>
    </row>
    <row r="7" spans="1:9" ht="12" thickTop="1">
      <c r="A7" s="11" t="s">
        <v>3</v>
      </c>
      <c r="B7" s="13" t="s">
        <v>8</v>
      </c>
      <c r="C7" s="13" t="s">
        <v>8</v>
      </c>
      <c r="D7" s="13" t="s">
        <v>8</v>
      </c>
      <c r="E7" s="15" t="s">
        <v>14</v>
      </c>
      <c r="F7" s="13" t="s">
        <v>8</v>
      </c>
      <c r="G7" s="13" t="s">
        <v>8</v>
      </c>
      <c r="H7" s="15" t="s">
        <v>14</v>
      </c>
      <c r="I7" s="15" t="s">
        <v>14</v>
      </c>
    </row>
    <row r="8" spans="1:9" ht="11.25">
      <c r="A8" s="12" t="s">
        <v>4</v>
      </c>
      <c r="B8" s="1"/>
      <c r="C8" s="1"/>
      <c r="D8" s="1"/>
      <c r="E8" s="16"/>
      <c r="F8" s="1"/>
      <c r="G8" s="1"/>
      <c r="H8" s="16"/>
      <c r="I8" s="16"/>
    </row>
    <row r="9" spans="1:9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6" t="s">
        <v>21</v>
      </c>
      <c r="I9" s="16" t="s">
        <v>22</v>
      </c>
    </row>
    <row r="10" spans="1:9" ht="12" thickBot="1">
      <c r="A10" s="12" t="s">
        <v>6</v>
      </c>
      <c r="B10" s="1" t="s">
        <v>24</v>
      </c>
      <c r="C10" s="1" t="s">
        <v>24</v>
      </c>
      <c r="D10" s="1" t="s">
        <v>24</v>
      </c>
      <c r="E10" s="16" t="s">
        <v>24</v>
      </c>
      <c r="F10" s="1" t="s">
        <v>24</v>
      </c>
      <c r="G10" s="1" t="s">
        <v>24</v>
      </c>
      <c r="H10" s="16" t="s">
        <v>24</v>
      </c>
      <c r="I10" s="16" t="s">
        <v>24</v>
      </c>
    </row>
    <row r="11" spans="1:9" ht="12" thickTop="1">
      <c r="A11" s="8" t="s">
        <v>23</v>
      </c>
      <c r="B11" s="20">
        <v>2054178</v>
      </c>
      <c r="C11" s="20">
        <v>2239031</v>
      </c>
      <c r="D11" s="20">
        <v>2241457</v>
      </c>
      <c r="E11" s="21">
        <v>2549711</v>
      </c>
      <c r="F11" s="20">
        <v>2238728</v>
      </c>
      <c r="G11" s="20">
        <v>1855966</v>
      </c>
      <c r="H11" s="21">
        <v>1864058</v>
      </c>
      <c r="I11" s="21">
        <v>1186139</v>
      </c>
    </row>
    <row r="12" spans="1:9" ht="11.25">
      <c r="A12" s="2" t="s">
        <v>25</v>
      </c>
      <c r="B12" s="22">
        <v>1037981</v>
      </c>
      <c r="C12" s="22">
        <v>1023436</v>
      </c>
      <c r="D12" s="22">
        <v>1354900</v>
      </c>
      <c r="E12" s="23">
        <v>1126958</v>
      </c>
      <c r="F12" s="22">
        <v>1793663</v>
      </c>
      <c r="G12" s="22">
        <v>1699550</v>
      </c>
      <c r="H12" s="23">
        <v>1621388</v>
      </c>
      <c r="I12" s="23">
        <v>1608396</v>
      </c>
    </row>
    <row r="13" spans="1:9" ht="11.25">
      <c r="A13" s="2" t="s">
        <v>26</v>
      </c>
      <c r="B13" s="22">
        <v>51956</v>
      </c>
      <c r="C13" s="22">
        <v>55347</v>
      </c>
      <c r="D13" s="22">
        <v>54987</v>
      </c>
      <c r="E13" s="23">
        <v>66786</v>
      </c>
      <c r="F13" s="22">
        <v>78607</v>
      </c>
      <c r="G13" s="22">
        <v>20090</v>
      </c>
      <c r="H13" s="23">
        <v>22878</v>
      </c>
      <c r="I13" s="23">
        <v>27527</v>
      </c>
    </row>
    <row r="14" spans="1:9" ht="11.25">
      <c r="A14" s="2" t="s">
        <v>27</v>
      </c>
      <c r="B14" s="22">
        <v>1572</v>
      </c>
      <c r="C14" s="22">
        <v>1783</v>
      </c>
      <c r="D14" s="22">
        <v>2151</v>
      </c>
      <c r="E14" s="23">
        <v>1708</v>
      </c>
      <c r="F14" s="22">
        <v>1200</v>
      </c>
      <c r="G14" s="22">
        <v>1253</v>
      </c>
      <c r="H14" s="23">
        <v>1135</v>
      </c>
      <c r="I14" s="23">
        <v>1057</v>
      </c>
    </row>
    <row r="15" spans="1:9" ht="11.25">
      <c r="A15" s="2" t="s">
        <v>28</v>
      </c>
      <c r="B15" s="22">
        <v>142052</v>
      </c>
      <c r="C15" s="22"/>
      <c r="D15" s="22"/>
      <c r="E15" s="23"/>
      <c r="F15" s="22"/>
      <c r="G15" s="22"/>
      <c r="H15" s="23"/>
      <c r="I15" s="23"/>
    </row>
    <row r="16" spans="1:9" ht="11.25">
      <c r="A16" s="2" t="s">
        <v>31</v>
      </c>
      <c r="B16" s="22">
        <v>146880</v>
      </c>
      <c r="C16" s="22">
        <v>100054</v>
      </c>
      <c r="D16" s="22">
        <v>78118</v>
      </c>
      <c r="E16" s="23">
        <v>122840</v>
      </c>
      <c r="F16" s="22">
        <v>72866</v>
      </c>
      <c r="G16" s="22">
        <v>82069</v>
      </c>
      <c r="H16" s="23">
        <v>1914</v>
      </c>
      <c r="I16" s="23">
        <v>6067</v>
      </c>
    </row>
    <row r="17" spans="1:9" ht="11.25">
      <c r="A17" s="2" t="s">
        <v>29</v>
      </c>
      <c r="B17" s="22">
        <v>-609</v>
      </c>
      <c r="C17" s="22">
        <v>-601</v>
      </c>
      <c r="D17" s="22">
        <v>-800</v>
      </c>
      <c r="E17" s="23">
        <v>-738</v>
      </c>
      <c r="F17" s="22">
        <v>-1168</v>
      </c>
      <c r="G17" s="22">
        <v>-1108</v>
      </c>
      <c r="H17" s="23">
        <v>-1059</v>
      </c>
      <c r="I17" s="23">
        <v>-3104</v>
      </c>
    </row>
    <row r="18" spans="1:9" ht="11.25">
      <c r="A18" s="2" t="s">
        <v>32</v>
      </c>
      <c r="B18" s="22">
        <v>3434012</v>
      </c>
      <c r="C18" s="22">
        <v>3419051</v>
      </c>
      <c r="D18" s="22">
        <v>3730814</v>
      </c>
      <c r="E18" s="23">
        <v>3867267</v>
      </c>
      <c r="F18" s="22">
        <v>4183898</v>
      </c>
      <c r="G18" s="22">
        <v>3657821</v>
      </c>
      <c r="H18" s="23">
        <v>3595993</v>
      </c>
      <c r="I18" s="23">
        <v>2879884</v>
      </c>
    </row>
    <row r="19" spans="1:9" ht="11.25">
      <c r="A19" s="2" t="s">
        <v>33</v>
      </c>
      <c r="B19" s="22">
        <v>77223</v>
      </c>
      <c r="C19" s="22">
        <v>82483</v>
      </c>
      <c r="D19" s="22">
        <v>86549</v>
      </c>
      <c r="E19" s="23">
        <v>65490</v>
      </c>
      <c r="F19" s="22">
        <v>67299</v>
      </c>
      <c r="G19" s="22">
        <v>73179</v>
      </c>
      <c r="H19" s="23">
        <v>35689</v>
      </c>
      <c r="I19" s="23">
        <v>40719</v>
      </c>
    </row>
    <row r="20" spans="1:9" ht="11.25">
      <c r="A20" s="2" t="s">
        <v>34</v>
      </c>
      <c r="B20" s="22">
        <v>62999</v>
      </c>
      <c r="C20" s="22">
        <v>65269</v>
      </c>
      <c r="D20" s="22">
        <v>49069</v>
      </c>
      <c r="E20" s="23">
        <v>47815</v>
      </c>
      <c r="F20" s="22">
        <v>45602</v>
      </c>
      <c r="G20" s="22">
        <v>48258</v>
      </c>
      <c r="H20" s="23">
        <v>55193</v>
      </c>
      <c r="I20" s="23">
        <v>59822</v>
      </c>
    </row>
    <row r="21" spans="1:9" ht="11.25">
      <c r="A21" s="3" t="s">
        <v>35</v>
      </c>
      <c r="B21" s="22"/>
      <c r="C21" s="22"/>
      <c r="D21" s="22"/>
      <c r="E21" s="23"/>
      <c r="F21" s="22"/>
      <c r="G21" s="22"/>
      <c r="H21" s="23">
        <v>1038</v>
      </c>
      <c r="I21" s="23">
        <v>1124</v>
      </c>
    </row>
    <row r="22" spans="1:9" ht="11.25">
      <c r="A22" s="3" t="s">
        <v>36</v>
      </c>
      <c r="B22" s="22"/>
      <c r="C22" s="22"/>
      <c r="D22" s="22"/>
      <c r="E22" s="23"/>
      <c r="F22" s="22"/>
      <c r="G22" s="22"/>
      <c r="H22" s="23">
        <v>10</v>
      </c>
      <c r="I22" s="23">
        <v>10</v>
      </c>
    </row>
    <row r="23" spans="1:9" ht="11.25">
      <c r="A23" s="3" t="s">
        <v>37</v>
      </c>
      <c r="B23" s="22"/>
      <c r="C23" s="22"/>
      <c r="D23" s="22"/>
      <c r="E23" s="23"/>
      <c r="F23" s="22"/>
      <c r="G23" s="22"/>
      <c r="H23" s="23">
        <v>518</v>
      </c>
      <c r="I23" s="23">
        <v>3019</v>
      </c>
    </row>
    <row r="24" spans="1:9" ht="11.25">
      <c r="A24" s="3" t="s">
        <v>38</v>
      </c>
      <c r="B24" s="22"/>
      <c r="C24" s="22"/>
      <c r="D24" s="22"/>
      <c r="E24" s="23"/>
      <c r="F24" s="22"/>
      <c r="G24" s="22"/>
      <c r="H24" s="23">
        <v>3686</v>
      </c>
      <c r="I24" s="23">
        <v>4316</v>
      </c>
    </row>
    <row r="25" spans="1:9" ht="11.25">
      <c r="A25" s="3" t="s">
        <v>39</v>
      </c>
      <c r="B25" s="22"/>
      <c r="C25" s="22"/>
      <c r="D25" s="22"/>
      <c r="E25" s="23"/>
      <c r="F25" s="22"/>
      <c r="G25" s="22"/>
      <c r="H25" s="23">
        <v>5217</v>
      </c>
      <c r="I25" s="23">
        <v>5602</v>
      </c>
    </row>
    <row r="26" spans="1:9" ht="11.25">
      <c r="A26" s="3" t="s">
        <v>30</v>
      </c>
      <c r="B26" s="22">
        <v>213464</v>
      </c>
      <c r="C26" s="22">
        <v>210718</v>
      </c>
      <c r="D26" s="22">
        <v>207651</v>
      </c>
      <c r="E26" s="23">
        <v>208544</v>
      </c>
      <c r="F26" s="22">
        <v>196528</v>
      </c>
      <c r="G26" s="22">
        <v>190413</v>
      </c>
      <c r="H26" s="23">
        <v>7570</v>
      </c>
      <c r="I26" s="23">
        <v>5677</v>
      </c>
    </row>
    <row r="27" spans="1:9" ht="11.25">
      <c r="A27" s="3" t="s">
        <v>29</v>
      </c>
      <c r="B27" s="22">
        <v>-518</v>
      </c>
      <c r="C27" s="22">
        <v>-518</v>
      </c>
      <c r="D27" s="22">
        <v>-518</v>
      </c>
      <c r="E27" s="23">
        <v>-518</v>
      </c>
      <c r="F27" s="22">
        <v>-518</v>
      </c>
      <c r="G27" s="22">
        <v>-518</v>
      </c>
      <c r="H27" s="23">
        <v>-518</v>
      </c>
      <c r="I27" s="23">
        <v>-3019</v>
      </c>
    </row>
    <row r="28" spans="1:9" ht="11.25">
      <c r="A28" s="3" t="s">
        <v>40</v>
      </c>
      <c r="B28" s="22">
        <v>212945</v>
      </c>
      <c r="C28" s="22">
        <v>210199</v>
      </c>
      <c r="D28" s="22">
        <v>207133</v>
      </c>
      <c r="E28" s="23">
        <v>208026</v>
      </c>
      <c r="F28" s="22">
        <v>196010</v>
      </c>
      <c r="G28" s="22">
        <v>189895</v>
      </c>
      <c r="H28" s="23">
        <v>157245</v>
      </c>
      <c r="I28" s="23">
        <v>135121</v>
      </c>
    </row>
    <row r="29" spans="1:9" ht="11.25">
      <c r="A29" s="2" t="s">
        <v>41</v>
      </c>
      <c r="B29" s="22">
        <v>353168</v>
      </c>
      <c r="C29" s="22">
        <v>357953</v>
      </c>
      <c r="D29" s="22">
        <v>342752</v>
      </c>
      <c r="E29" s="23">
        <v>321332</v>
      </c>
      <c r="F29" s="22">
        <v>308912</v>
      </c>
      <c r="G29" s="22">
        <v>311333</v>
      </c>
      <c r="H29" s="23">
        <v>248128</v>
      </c>
      <c r="I29" s="23">
        <v>235663</v>
      </c>
    </row>
    <row r="30" spans="1:9" ht="12" thickBot="1">
      <c r="A30" s="4" t="s">
        <v>42</v>
      </c>
      <c r="B30" s="24">
        <v>3787181</v>
      </c>
      <c r="C30" s="24">
        <v>3777004</v>
      </c>
      <c r="D30" s="24">
        <v>4073566</v>
      </c>
      <c r="E30" s="25">
        <v>4188600</v>
      </c>
      <c r="F30" s="24">
        <v>4492810</v>
      </c>
      <c r="G30" s="24">
        <v>3969155</v>
      </c>
      <c r="H30" s="25">
        <v>3844121</v>
      </c>
      <c r="I30" s="25">
        <v>3115547</v>
      </c>
    </row>
    <row r="31" spans="1:9" ht="12" thickTop="1">
      <c r="A31" s="2" t="s">
        <v>43</v>
      </c>
      <c r="B31" s="22">
        <v>4000</v>
      </c>
      <c r="C31" s="22">
        <v>16000</v>
      </c>
      <c r="D31" s="22"/>
      <c r="E31" s="23">
        <v>12000</v>
      </c>
      <c r="F31" s="22"/>
      <c r="G31" s="22">
        <v>10000</v>
      </c>
      <c r="H31" s="23">
        <v>71000</v>
      </c>
      <c r="I31" s="23">
        <v>199502</v>
      </c>
    </row>
    <row r="32" spans="1:9" ht="11.25">
      <c r="A32" s="2" t="s">
        <v>44</v>
      </c>
      <c r="B32" s="22">
        <v>149000</v>
      </c>
      <c r="C32" s="22">
        <v>145000</v>
      </c>
      <c r="D32" s="22">
        <v>161000</v>
      </c>
      <c r="E32" s="23">
        <v>161000</v>
      </c>
      <c r="F32" s="22">
        <v>124000</v>
      </c>
      <c r="G32" s="22">
        <v>124000</v>
      </c>
      <c r="H32" s="23">
        <v>64000</v>
      </c>
      <c r="I32" s="23">
        <v>62000</v>
      </c>
    </row>
    <row r="33" spans="1:9" ht="11.25">
      <c r="A33" s="2" t="s">
        <v>45</v>
      </c>
      <c r="B33" s="22">
        <v>257456</v>
      </c>
      <c r="C33" s="22">
        <v>229661</v>
      </c>
      <c r="D33" s="22">
        <v>272772</v>
      </c>
      <c r="E33" s="23">
        <v>284774</v>
      </c>
      <c r="F33" s="22">
        <v>330592</v>
      </c>
      <c r="G33" s="22">
        <v>368522</v>
      </c>
      <c r="H33" s="23">
        <v>339118</v>
      </c>
      <c r="I33" s="23">
        <v>472074</v>
      </c>
    </row>
    <row r="34" spans="1:9" ht="11.25">
      <c r="A34" s="2" t="s">
        <v>46</v>
      </c>
      <c r="B34" s="22">
        <v>792700</v>
      </c>
      <c r="C34" s="22">
        <v>805138</v>
      </c>
      <c r="D34" s="22">
        <v>854660</v>
      </c>
      <c r="E34" s="23">
        <v>867569</v>
      </c>
      <c r="F34" s="22">
        <v>1189728</v>
      </c>
      <c r="G34" s="22">
        <v>1198693</v>
      </c>
      <c r="H34" s="23">
        <v>1162153</v>
      </c>
      <c r="I34" s="23">
        <v>911795</v>
      </c>
    </row>
    <row r="35" spans="1:9" ht="11.25">
      <c r="A35" s="2" t="s">
        <v>47</v>
      </c>
      <c r="B35" s="22"/>
      <c r="C35" s="22">
        <v>99139</v>
      </c>
      <c r="D35" s="22">
        <v>30600</v>
      </c>
      <c r="E35" s="23">
        <v>289723</v>
      </c>
      <c r="F35" s="22">
        <v>196310</v>
      </c>
      <c r="G35" s="22">
        <v>155840</v>
      </c>
      <c r="H35" s="23">
        <v>303087</v>
      </c>
      <c r="I35" s="23">
        <v>6982</v>
      </c>
    </row>
    <row r="36" spans="1:9" ht="11.25">
      <c r="A36" s="2" t="s">
        <v>48</v>
      </c>
      <c r="B36" s="22">
        <v>13197</v>
      </c>
      <c r="C36" s="22">
        <v>52835</v>
      </c>
      <c r="D36" s="22">
        <v>13024</v>
      </c>
      <c r="E36" s="23">
        <v>50691</v>
      </c>
      <c r="F36" s="22">
        <v>12085</v>
      </c>
      <c r="G36" s="22">
        <v>46962</v>
      </c>
      <c r="H36" s="23">
        <v>40592</v>
      </c>
      <c r="I36" s="23">
        <v>33412</v>
      </c>
    </row>
    <row r="37" spans="1:9" ht="11.25">
      <c r="A37" s="2" t="s">
        <v>49</v>
      </c>
      <c r="B37" s="22"/>
      <c r="C37" s="22"/>
      <c r="D37" s="22"/>
      <c r="E37" s="23"/>
      <c r="F37" s="22"/>
      <c r="G37" s="22"/>
      <c r="H37" s="23">
        <v>4525</v>
      </c>
      <c r="I37" s="23"/>
    </row>
    <row r="38" spans="1:9" ht="11.25">
      <c r="A38" s="2" t="s">
        <v>30</v>
      </c>
      <c r="B38" s="22">
        <v>218584</v>
      </c>
      <c r="C38" s="22">
        <v>151500</v>
      </c>
      <c r="D38" s="22">
        <v>448763</v>
      </c>
      <c r="E38" s="23">
        <v>371294</v>
      </c>
      <c r="F38" s="22">
        <v>620603</v>
      </c>
      <c r="G38" s="22">
        <v>452886</v>
      </c>
      <c r="H38" s="23">
        <v>94</v>
      </c>
      <c r="I38" s="23">
        <v>0</v>
      </c>
    </row>
    <row r="39" spans="1:9" ht="11.25">
      <c r="A39" s="2" t="s">
        <v>50</v>
      </c>
      <c r="B39" s="22">
        <v>1434937</v>
      </c>
      <c r="C39" s="22">
        <v>1499275</v>
      </c>
      <c r="D39" s="22">
        <v>1780820</v>
      </c>
      <c r="E39" s="23">
        <v>2037053</v>
      </c>
      <c r="F39" s="22">
        <v>2473320</v>
      </c>
      <c r="G39" s="22">
        <v>2356904</v>
      </c>
      <c r="H39" s="23">
        <v>2601457</v>
      </c>
      <c r="I39" s="23">
        <v>1973116</v>
      </c>
    </row>
    <row r="40" spans="1:9" ht="11.25">
      <c r="A40" s="2" t="s">
        <v>51</v>
      </c>
      <c r="B40" s="22">
        <v>200500</v>
      </c>
      <c r="C40" s="22">
        <v>240500</v>
      </c>
      <c r="D40" s="22">
        <v>267000</v>
      </c>
      <c r="E40" s="23">
        <v>303000</v>
      </c>
      <c r="F40" s="22">
        <v>266000</v>
      </c>
      <c r="G40" s="22">
        <v>302000</v>
      </c>
      <c r="H40" s="23">
        <v>104000</v>
      </c>
      <c r="I40" s="23">
        <v>68000</v>
      </c>
    </row>
    <row r="41" spans="1:9" ht="11.25">
      <c r="A41" s="2" t="s">
        <v>52</v>
      </c>
      <c r="B41" s="22">
        <v>298200</v>
      </c>
      <c r="C41" s="22">
        <v>202511</v>
      </c>
      <c r="D41" s="22">
        <v>243784</v>
      </c>
      <c r="E41" s="23">
        <v>117428</v>
      </c>
      <c r="F41" s="22">
        <v>175656</v>
      </c>
      <c r="G41" s="22">
        <v>242172</v>
      </c>
      <c r="H41" s="23">
        <v>298266</v>
      </c>
      <c r="I41" s="23">
        <v>533028</v>
      </c>
    </row>
    <row r="42" spans="1:9" ht="11.25">
      <c r="A42" s="2" t="s">
        <v>53</v>
      </c>
      <c r="B42" s="22">
        <v>13350</v>
      </c>
      <c r="C42" s="22">
        <v>12600</v>
      </c>
      <c r="D42" s="22">
        <v>11550</v>
      </c>
      <c r="E42" s="23">
        <v>11700</v>
      </c>
      <c r="F42" s="22">
        <v>11850</v>
      </c>
      <c r="G42" s="22">
        <v>11700</v>
      </c>
      <c r="H42" s="23">
        <v>11250</v>
      </c>
      <c r="I42" s="23">
        <v>10050</v>
      </c>
    </row>
    <row r="43" spans="1:9" ht="11.25">
      <c r="A43" s="2" t="s">
        <v>49</v>
      </c>
      <c r="B43" s="22">
        <v>35292</v>
      </c>
      <c r="C43" s="22">
        <v>35175</v>
      </c>
      <c r="D43" s="22">
        <v>35059</v>
      </c>
      <c r="E43" s="23">
        <v>29300</v>
      </c>
      <c r="F43" s="22">
        <v>29194</v>
      </c>
      <c r="G43" s="22">
        <v>29088</v>
      </c>
      <c r="H43" s="23">
        <v>14464</v>
      </c>
      <c r="I43" s="23"/>
    </row>
    <row r="44" spans="1:9" ht="11.25">
      <c r="A44" s="2" t="s">
        <v>54</v>
      </c>
      <c r="B44" s="22">
        <v>25349</v>
      </c>
      <c r="C44" s="22">
        <v>25652</v>
      </c>
      <c r="D44" s="22">
        <v>27274</v>
      </c>
      <c r="E44" s="23">
        <v>24928</v>
      </c>
      <c r="F44" s="22">
        <v>24928</v>
      </c>
      <c r="G44" s="22">
        <v>24928</v>
      </c>
      <c r="H44" s="23">
        <v>24928</v>
      </c>
      <c r="I44" s="23">
        <v>24928</v>
      </c>
    </row>
    <row r="45" spans="1:9" ht="11.25">
      <c r="A45" s="2" t="s">
        <v>55</v>
      </c>
      <c r="B45" s="22">
        <v>572691</v>
      </c>
      <c r="C45" s="22">
        <v>516439</v>
      </c>
      <c r="D45" s="22">
        <v>584667</v>
      </c>
      <c r="E45" s="23">
        <v>486357</v>
      </c>
      <c r="F45" s="22">
        <v>507629</v>
      </c>
      <c r="G45" s="22">
        <v>609889</v>
      </c>
      <c r="H45" s="23">
        <v>452909</v>
      </c>
      <c r="I45" s="23">
        <v>636006</v>
      </c>
    </row>
    <row r="46" spans="1:9" ht="12" thickBot="1">
      <c r="A46" s="4" t="s">
        <v>56</v>
      </c>
      <c r="B46" s="24">
        <v>2007629</v>
      </c>
      <c r="C46" s="24">
        <v>2015714</v>
      </c>
      <c r="D46" s="24">
        <v>2365488</v>
      </c>
      <c r="E46" s="25">
        <v>2523411</v>
      </c>
      <c r="F46" s="24">
        <v>2980949</v>
      </c>
      <c r="G46" s="24">
        <v>2966794</v>
      </c>
      <c r="H46" s="25">
        <v>3054367</v>
      </c>
      <c r="I46" s="25">
        <v>2609123</v>
      </c>
    </row>
    <row r="47" spans="1:9" ht="12" thickTop="1">
      <c r="A47" s="2" t="s">
        <v>57</v>
      </c>
      <c r="B47" s="22">
        <v>380392</v>
      </c>
      <c r="C47" s="22">
        <v>370551</v>
      </c>
      <c r="D47" s="22">
        <v>370461</v>
      </c>
      <c r="E47" s="23">
        <v>365751</v>
      </c>
      <c r="F47" s="22">
        <v>325800</v>
      </c>
      <c r="G47" s="22">
        <v>210000</v>
      </c>
      <c r="H47" s="23">
        <v>210000</v>
      </c>
      <c r="I47" s="23">
        <v>210000</v>
      </c>
    </row>
    <row r="48" spans="1:9" ht="11.25">
      <c r="A48" s="2" t="s">
        <v>58</v>
      </c>
      <c r="B48" s="22">
        <v>226751</v>
      </c>
      <c r="C48" s="22">
        <v>216910</v>
      </c>
      <c r="D48" s="22">
        <v>216820</v>
      </c>
      <c r="E48" s="23">
        <v>212110</v>
      </c>
      <c r="F48" s="22">
        <v>172159</v>
      </c>
      <c r="G48" s="22">
        <v>56359</v>
      </c>
      <c r="H48" s="23">
        <v>56359</v>
      </c>
      <c r="I48" s="23">
        <v>56359</v>
      </c>
    </row>
    <row r="49" spans="1:9" ht="11.25">
      <c r="A49" s="2" t="s">
        <v>59</v>
      </c>
      <c r="B49" s="22">
        <v>1171943</v>
      </c>
      <c r="C49" s="22">
        <v>1173491</v>
      </c>
      <c r="D49" s="22">
        <v>1120387</v>
      </c>
      <c r="E49" s="23">
        <v>1087061</v>
      </c>
      <c r="F49" s="22">
        <v>1013789</v>
      </c>
      <c r="G49" s="22">
        <v>736236</v>
      </c>
      <c r="H49" s="23">
        <v>523455</v>
      </c>
      <c r="I49" s="23">
        <v>240125</v>
      </c>
    </row>
    <row r="50" spans="1:9" ht="11.25">
      <c r="A50" s="2" t="s">
        <v>60</v>
      </c>
      <c r="B50" s="22">
        <v>-18</v>
      </c>
      <c r="C50" s="22">
        <v>-18</v>
      </c>
      <c r="D50" s="22"/>
      <c r="E50" s="23"/>
      <c r="F50" s="22"/>
      <c r="G50" s="22"/>
      <c r="H50" s="23"/>
      <c r="I50" s="23"/>
    </row>
    <row r="51" spans="1:9" ht="11.25">
      <c r="A51" s="2" t="s">
        <v>61</v>
      </c>
      <c r="B51" s="22">
        <v>1779068</v>
      </c>
      <c r="C51" s="22">
        <v>1760934</v>
      </c>
      <c r="D51" s="22">
        <v>1707669</v>
      </c>
      <c r="E51" s="23">
        <v>1664923</v>
      </c>
      <c r="F51" s="22">
        <v>1511749</v>
      </c>
      <c r="G51" s="22">
        <v>1002595</v>
      </c>
      <c r="H51" s="23">
        <v>789815</v>
      </c>
      <c r="I51" s="23">
        <v>506484</v>
      </c>
    </row>
    <row r="52" spans="1:9" ht="11.25">
      <c r="A52" s="2" t="s">
        <v>62</v>
      </c>
      <c r="B52" s="22">
        <v>483</v>
      </c>
      <c r="C52" s="22">
        <v>354</v>
      </c>
      <c r="D52" s="22">
        <v>408</v>
      </c>
      <c r="E52" s="23">
        <v>265</v>
      </c>
      <c r="F52" s="22">
        <v>111</v>
      </c>
      <c r="G52" s="22">
        <v>-234</v>
      </c>
      <c r="H52" s="23">
        <v>-60</v>
      </c>
      <c r="I52" s="23">
        <v>-60</v>
      </c>
    </row>
    <row r="53" spans="1:9" ht="11.25">
      <c r="A53" s="2" t="s">
        <v>63</v>
      </c>
      <c r="B53" s="22">
        <v>483</v>
      </c>
      <c r="C53" s="22">
        <v>354</v>
      </c>
      <c r="D53" s="22">
        <v>408</v>
      </c>
      <c r="E53" s="23">
        <v>265</v>
      </c>
      <c r="F53" s="22">
        <v>111</v>
      </c>
      <c r="G53" s="22">
        <v>-234</v>
      </c>
      <c r="H53" s="23">
        <v>-60</v>
      </c>
      <c r="I53" s="23">
        <v>-60</v>
      </c>
    </row>
    <row r="54" spans="1:9" ht="11.25">
      <c r="A54" s="5" t="s">
        <v>64</v>
      </c>
      <c r="B54" s="22">
        <v>1779552</v>
      </c>
      <c r="C54" s="22">
        <v>1761289</v>
      </c>
      <c r="D54" s="22">
        <v>1708077</v>
      </c>
      <c r="E54" s="23">
        <v>1665188</v>
      </c>
      <c r="F54" s="22">
        <v>1511860</v>
      </c>
      <c r="G54" s="22">
        <v>1002360</v>
      </c>
      <c r="H54" s="23">
        <v>789754</v>
      </c>
      <c r="I54" s="23">
        <v>506424</v>
      </c>
    </row>
    <row r="55" spans="1:9" ht="12" thickBot="1">
      <c r="A55" s="6" t="s">
        <v>65</v>
      </c>
      <c r="B55" s="22">
        <v>3787181</v>
      </c>
      <c r="C55" s="22">
        <v>3777004</v>
      </c>
      <c r="D55" s="22">
        <v>4073566</v>
      </c>
      <c r="E55" s="23">
        <v>4188600</v>
      </c>
      <c r="F55" s="22">
        <v>4492810</v>
      </c>
      <c r="G55" s="22">
        <v>3969155</v>
      </c>
      <c r="H55" s="23">
        <v>3844121</v>
      </c>
      <c r="I55" s="23">
        <v>3115547</v>
      </c>
    </row>
    <row r="56" spans="1:9" ht="12" thickTop="1">
      <c r="A56" s="7"/>
      <c r="B56" s="26"/>
      <c r="C56" s="26"/>
      <c r="D56" s="26"/>
      <c r="E56" s="26"/>
      <c r="F56" s="26"/>
      <c r="G56" s="26"/>
      <c r="H56" s="26"/>
      <c r="I56" s="26"/>
    </row>
    <row r="58" ht="11.25">
      <c r="A58" s="19" t="s">
        <v>70</v>
      </c>
    </row>
    <row r="59" ht="11.25">
      <c r="A59" s="19" t="s">
        <v>71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2014-01-14T16:22:38Z</dcterms:created>
  <dcterms:modified xsi:type="dcterms:W3CDTF">2014-01-14T16:22:41Z</dcterms:modified>
  <cp:category/>
  <cp:version/>
  <cp:contentType/>
  <cp:contentStatus/>
</cp:coreProperties>
</file>