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20100" windowHeight="1327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</sheets>
  <definedNames/>
  <calcPr fullCalcOnLoad="1"/>
</workbook>
</file>

<file path=xl/sharedStrings.xml><?xml version="1.0" encoding="utf-8"?>
<sst xmlns="http://schemas.openxmlformats.org/spreadsheetml/2006/main" count="406" uniqueCount="177">
  <si>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</si>
  <si>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</si>
  <si>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</si>
  <si>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</si>
  <si>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</si>
  <si>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</si>
  <si>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</si>
  <si>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2013/03/27</t>
  </si>
  <si>
    <t>通期</t>
  </si>
  <si>
    <t>2012/12/31</t>
  </si>
  <si>
    <t>2011/12/31</t>
  </si>
  <si>
    <t>2012/08/30</t>
  </si>
  <si>
    <t>2010/12/31</t>
  </si>
  <si>
    <t>現金及び預金</t>
  </si>
  <si>
    <t>千円</t>
  </si>
  <si>
    <t>売掛金</t>
  </si>
  <si>
    <t>貯蔵品</t>
  </si>
  <si>
    <t>繰延及び前払費用</t>
  </si>
  <si>
    <t>繰延税金資産</t>
  </si>
  <si>
    <t>その他</t>
  </si>
  <si>
    <t>流動資産</t>
  </si>
  <si>
    <t>建物（純額）</t>
  </si>
  <si>
    <t>構築物（純額）</t>
  </si>
  <si>
    <t>機械及び装置（純額）</t>
  </si>
  <si>
    <t>車両運搬具（純額）</t>
  </si>
  <si>
    <t>工具、器具及び備品（純額）</t>
  </si>
  <si>
    <t>タンクコンテナ（純額）</t>
  </si>
  <si>
    <t>土地</t>
  </si>
  <si>
    <t>建設仮勘定</t>
  </si>
  <si>
    <t>有形固定資産</t>
  </si>
  <si>
    <t>商標権</t>
  </si>
  <si>
    <t>ソフトウエア</t>
  </si>
  <si>
    <t>無形固定資産</t>
  </si>
  <si>
    <t>投資有価証券</t>
  </si>
  <si>
    <t>関係会社株式</t>
  </si>
  <si>
    <t>関係会社出資金</t>
  </si>
  <si>
    <t>関係会社長期貸付金</t>
  </si>
  <si>
    <t>長期前払費用</t>
  </si>
  <si>
    <t>投資その他の資産</t>
  </si>
  <si>
    <t>固定資産</t>
  </si>
  <si>
    <t>社債発行費</t>
  </si>
  <si>
    <t>繰延資産</t>
  </si>
  <si>
    <t>資産</t>
  </si>
  <si>
    <t>買掛金</t>
  </si>
  <si>
    <t>短期借入金</t>
  </si>
  <si>
    <t>1年内返済予定の長期借入金</t>
  </si>
  <si>
    <t>1年内償還予定の社債</t>
  </si>
  <si>
    <t>リース債務</t>
  </si>
  <si>
    <t>未払金</t>
  </si>
  <si>
    <t>未払費用</t>
  </si>
  <si>
    <t>未払法人税等</t>
  </si>
  <si>
    <t>前受金</t>
  </si>
  <si>
    <t>預り金</t>
  </si>
  <si>
    <t>賞与引当金</t>
  </si>
  <si>
    <t>デリバティブ債務</t>
  </si>
  <si>
    <t>流動負債</t>
  </si>
  <si>
    <t>社債</t>
  </si>
  <si>
    <t>長期借入金</t>
  </si>
  <si>
    <t>繰延税金負債</t>
  </si>
  <si>
    <t>退職給付引当金</t>
  </si>
  <si>
    <t>資産除去債務</t>
  </si>
  <si>
    <t>固定負債</t>
  </si>
  <si>
    <t>負債</t>
  </si>
  <si>
    <t>資本金</t>
  </si>
  <si>
    <t>資本準備金</t>
  </si>
  <si>
    <t>その他資本剰余金</t>
  </si>
  <si>
    <t>資本剰余金</t>
  </si>
  <si>
    <t>繰越利益剰余金</t>
  </si>
  <si>
    <t>利益剰余金</t>
  </si>
  <si>
    <t>株主資本</t>
  </si>
  <si>
    <t>その他有価証券評価差額金</t>
  </si>
  <si>
    <t>繰延ヘッジ損益</t>
  </si>
  <si>
    <t>評価・換算差額等</t>
  </si>
  <si>
    <t>純資産</t>
  </si>
  <si>
    <t>負債純資産</t>
  </si>
  <si>
    <t>証券コード</t>
  </si>
  <si>
    <t>企業名</t>
  </si>
  <si>
    <t>日本コンセプト株式会社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</si>
  <si>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</si>
  <si>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</si>
  <si>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</si>
  <si>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2012/01/01</t>
  </si>
  <si>
    <t>2011/01/01</t>
  </si>
  <si>
    <t>2010/01/01</t>
  </si>
  <si>
    <t>売上高</t>
  </si>
  <si>
    <t>売上原価</t>
  </si>
  <si>
    <t>売上総利益</t>
  </si>
  <si>
    <t>販売費・一般管理費</t>
  </si>
  <si>
    <t>営業利益</t>
  </si>
  <si>
    <t>受取利息</t>
  </si>
  <si>
    <t>デリバティブ評価益</t>
  </si>
  <si>
    <t>受取家賃</t>
  </si>
  <si>
    <t>受取保険金</t>
  </si>
  <si>
    <t>受取補償金</t>
  </si>
  <si>
    <t>営業外収益</t>
  </si>
  <si>
    <t>支払利息</t>
  </si>
  <si>
    <t>社債利息</t>
  </si>
  <si>
    <t>社債発行費償却</t>
  </si>
  <si>
    <t>株式交付費</t>
  </si>
  <si>
    <t>株式公開費用</t>
  </si>
  <si>
    <t>為替差損</t>
  </si>
  <si>
    <t>営業外費用</t>
  </si>
  <si>
    <t>経常利益</t>
  </si>
  <si>
    <t>固定資産売却益</t>
  </si>
  <si>
    <t>特別利益</t>
  </si>
  <si>
    <t>固定資産売却損</t>
  </si>
  <si>
    <t>固定資産除却損</t>
  </si>
  <si>
    <t>資産除去債務会計基準の適用に伴う影響額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</si>
  <si>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</si>
  <si>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</si>
  <si>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</si>
  <si>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</si>
  <si>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</si>
  <si>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</si>
  <si>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</si>
  <si>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2013/11/13</t>
  </si>
  <si>
    <t>四半期</t>
  </si>
  <si>
    <t>2013/09/30</t>
  </si>
  <si>
    <t>2013/08/13</t>
  </si>
  <si>
    <t>2013/06/30</t>
  </si>
  <si>
    <t>2013/05/14</t>
  </si>
  <si>
    <t>2013/03/31</t>
  </si>
  <si>
    <t>2012/11/13</t>
  </si>
  <si>
    <t>2012/09/30</t>
  </si>
  <si>
    <t>2012/06/30</t>
  </si>
  <si>
    <t>貸倒引当金</t>
  </si>
  <si>
    <t>建物及び構築物（純額）</t>
  </si>
  <si>
    <t>その他（純額）</t>
  </si>
  <si>
    <t>訴訟損失引当金</t>
  </si>
  <si>
    <t>為替換算調整勘定</t>
  </si>
  <si>
    <t>連結・貸借対照表</t>
  </si>
  <si>
    <t>累積四半期</t>
  </si>
  <si>
    <t>2013/01/01</t>
  </si>
  <si>
    <t>減価償却費</t>
  </si>
  <si>
    <t>貸倒引当金の増減額（△は減少）</t>
  </si>
  <si>
    <t>賞与引当金の増減額（△は減少）</t>
  </si>
  <si>
    <t>退職給付引当金の増減額（△は減少）</t>
  </si>
  <si>
    <t>為替差損益（△は益）</t>
  </si>
  <si>
    <t>デリバティブ評価損益（△は益）</t>
  </si>
  <si>
    <t>有形固定資産売却損益（△は益）</t>
  </si>
  <si>
    <t>有形固定資産除却損</t>
  </si>
  <si>
    <t>会員権売却損益（△は益）</t>
  </si>
  <si>
    <t>売上債権の増減額（△は増加）</t>
  </si>
  <si>
    <t>仕入債務の増減額（△は減少）</t>
  </si>
  <si>
    <t>小計</t>
  </si>
  <si>
    <t>利息の受取額</t>
  </si>
  <si>
    <t>利息の支払額</t>
  </si>
  <si>
    <t>法人税等の支払額</t>
  </si>
  <si>
    <t>営業活動によるキャッシュ・フロー</t>
  </si>
  <si>
    <t>定期預金の純増減額（△は増加）</t>
  </si>
  <si>
    <t>有形固定資産の取得による支出</t>
  </si>
  <si>
    <t>有形固定資産の売却による収入</t>
  </si>
  <si>
    <t>無形固定資産の取得による支出</t>
  </si>
  <si>
    <t>差入敷金保証金の支払による支出</t>
  </si>
  <si>
    <t>差入敷金保証金の戻入による収入</t>
  </si>
  <si>
    <t>会員権の取得による支出</t>
  </si>
  <si>
    <t>会員権の売却による収入</t>
  </si>
  <si>
    <t>投資活動によるキャッシュ・フロー</t>
  </si>
  <si>
    <t>短期借入れによる収入</t>
  </si>
  <si>
    <t>短期借入金の返済による支出</t>
  </si>
  <si>
    <t>長期借入れによる収入</t>
  </si>
  <si>
    <t>長期借入金の返済による支出</t>
  </si>
  <si>
    <t>社債の発行による収入</t>
  </si>
  <si>
    <t>社債の償還による支出</t>
  </si>
  <si>
    <t>リース債務の返済による支出</t>
  </si>
  <si>
    <t>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</si>
  <si>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</si>
  <si>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</si>
  <si>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</si>
  <si>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</si>
  <si>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連結・キャッシュフロー計算書</t>
  </si>
  <si>
    <t>為替差益</t>
  </si>
  <si>
    <t>減損損失</t>
  </si>
  <si>
    <t>訴訟損失引当金繰入額</t>
  </si>
  <si>
    <t>会員権売却損</t>
  </si>
  <si>
    <t>少数株主損益調整前四半期純利益</t>
  </si>
  <si>
    <t>連結・損益計算書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</si>
</sst>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sz val="9"/>
      <color indexed="23"/>
      <name val="ＭＳ Ｐゴシック"/>
      <family val="3"/>
    </font>
    <font>
      <sz val="9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5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I44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9" width="17.83203125" style="0" customWidth="1"/>
  </cols>
  <sheetData>
    <row r="1" ht="12" thickBot="1"/>
    <row r="2" spans="1:9" ht="12" thickTop="1">
      <c r="A2" s="10" t="s">
        <v>75</v>
      </c>
      <c r="B2" s="14">
        <v>9386</v>
      </c>
      <c r="C2" s="14"/>
      <c r="D2" s="14"/>
      <c r="E2" s="14"/>
      <c r="F2" s="14"/>
      <c r="G2" s="14"/>
      <c r="H2" s="14"/>
      <c r="I2" s="14"/>
    </row>
    <row r="3" spans="1:9" ht="12" thickBot="1">
      <c r="A3" s="11" t="s">
        <v>76</v>
      </c>
      <c r="B3" s="1" t="s">
        <v>77</v>
      </c>
      <c r="C3" s="1"/>
      <c r="D3" s="1"/>
      <c r="E3" s="1"/>
      <c r="F3" s="1"/>
      <c r="G3" s="1"/>
      <c r="H3" s="1"/>
      <c r="I3" s="1"/>
    </row>
    <row r="4" spans="1:9" ht="12" thickTop="1">
      <c r="A4" s="10" t="s">
        <v>0</v>
      </c>
      <c r="B4" s="15" t="str">
        <f>HYPERLINK("http://www.kabupro.jp/mark/20131113/S1000GJU.htm","四半期報告書")</f>
        <v>四半期報告書</v>
      </c>
      <c r="C4" s="15" t="str">
        <f>HYPERLINK("http://www.kabupro.jp/mark/20130813/S000EA4E.htm","四半期報告書")</f>
        <v>四半期報告書</v>
      </c>
      <c r="D4" s="15" t="str">
        <f>HYPERLINK("http://www.kabupro.jp/mark/20130514/S000DDMJ.htm","四半期報告書")</f>
        <v>四半期報告書</v>
      </c>
      <c r="E4" s="15" t="str">
        <f>HYPERLINK("http://www.kabupro.jp/mark/20130327/S000D41L.htm","有価証券報告書")</f>
        <v>有価証券報告書</v>
      </c>
      <c r="F4" s="15" t="str">
        <f>HYPERLINK("http://www.kabupro.jp/mark/20131113/S1000GJU.htm","四半期報告書")</f>
        <v>四半期報告書</v>
      </c>
      <c r="G4" s="15" t="str">
        <f>HYPERLINK("http://www.kabupro.jp/mark/20130813/S000EA4E.htm","四半期報告書")</f>
        <v>四半期報告書</v>
      </c>
      <c r="H4" s="15" t="str">
        <f>HYPERLINK("http://www.kabupro.jp/mark/20130327/S000D41L.htm","有価証券報告書")</f>
        <v>有価証券報告書</v>
      </c>
      <c r="I4" s="15" t="str">
        <f>HYPERLINK("http://www.kabupro.jp/mark/20120830/S000BUB1.htm","有価証券届出書（新規公開時）")</f>
        <v>有価証券届出書（新規公開時）</v>
      </c>
    </row>
    <row r="5" spans="1:9" ht="12" thickBot="1">
      <c r="A5" s="11" t="s">
        <v>1</v>
      </c>
      <c r="B5" s="1" t="s">
        <v>115</v>
      </c>
      <c r="C5" s="1" t="s">
        <v>118</v>
      </c>
      <c r="D5" s="1" t="s">
        <v>120</v>
      </c>
      <c r="E5" s="1" t="s">
        <v>7</v>
      </c>
      <c r="F5" s="1" t="s">
        <v>115</v>
      </c>
      <c r="G5" s="1" t="s">
        <v>118</v>
      </c>
      <c r="H5" s="1" t="s">
        <v>7</v>
      </c>
      <c r="I5" s="1" t="s">
        <v>11</v>
      </c>
    </row>
    <row r="6" spans="1:9" ht="12.75" thickBot="1" thickTop="1">
      <c r="A6" s="10" t="s">
        <v>2</v>
      </c>
      <c r="B6" s="18" t="s">
        <v>176</v>
      </c>
      <c r="C6" s="19"/>
      <c r="D6" s="19"/>
      <c r="E6" s="19"/>
      <c r="F6" s="19"/>
      <c r="G6" s="19"/>
      <c r="H6" s="19"/>
      <c r="I6" s="19"/>
    </row>
    <row r="7" spans="1:9" ht="12" thickTop="1">
      <c r="A7" s="12" t="s">
        <v>3</v>
      </c>
      <c r="B7" s="14" t="s">
        <v>131</v>
      </c>
      <c r="C7" s="14" t="s">
        <v>131</v>
      </c>
      <c r="D7" s="14" t="s">
        <v>131</v>
      </c>
      <c r="E7" s="16" t="s">
        <v>8</v>
      </c>
      <c r="F7" s="14" t="s">
        <v>131</v>
      </c>
      <c r="G7" s="14" t="s">
        <v>131</v>
      </c>
      <c r="H7" s="16" t="s">
        <v>8</v>
      </c>
      <c r="I7" s="16" t="s">
        <v>8</v>
      </c>
    </row>
    <row r="8" spans="1:9" ht="11.25">
      <c r="A8" s="13" t="s">
        <v>4</v>
      </c>
      <c r="B8" s="1" t="s">
        <v>132</v>
      </c>
      <c r="C8" s="1" t="s">
        <v>132</v>
      </c>
      <c r="D8" s="1" t="s">
        <v>132</v>
      </c>
      <c r="E8" s="17" t="s">
        <v>81</v>
      </c>
      <c r="F8" s="1" t="s">
        <v>81</v>
      </c>
      <c r="G8" s="1" t="s">
        <v>81</v>
      </c>
      <c r="H8" s="17" t="s">
        <v>82</v>
      </c>
      <c r="I8" s="17" t="s">
        <v>83</v>
      </c>
    </row>
    <row r="9" spans="1:9" ht="11.25">
      <c r="A9" s="13" t="s">
        <v>5</v>
      </c>
      <c r="B9" s="1" t="s">
        <v>117</v>
      </c>
      <c r="C9" s="1" t="s">
        <v>119</v>
      </c>
      <c r="D9" s="1" t="s">
        <v>121</v>
      </c>
      <c r="E9" s="17" t="s">
        <v>9</v>
      </c>
      <c r="F9" s="1" t="s">
        <v>123</v>
      </c>
      <c r="G9" s="1" t="s">
        <v>124</v>
      </c>
      <c r="H9" s="17" t="s">
        <v>10</v>
      </c>
      <c r="I9" s="17" t="s">
        <v>12</v>
      </c>
    </row>
    <row r="10" spans="1:9" ht="12" thickBot="1">
      <c r="A10" s="13" t="s">
        <v>6</v>
      </c>
      <c r="B10" s="1" t="s">
        <v>14</v>
      </c>
      <c r="C10" s="1" t="s">
        <v>14</v>
      </c>
      <c r="D10" s="1" t="s">
        <v>14</v>
      </c>
      <c r="E10" s="17" t="s">
        <v>14</v>
      </c>
      <c r="F10" s="1" t="s">
        <v>14</v>
      </c>
      <c r="G10" s="1" t="s">
        <v>14</v>
      </c>
      <c r="H10" s="17" t="s">
        <v>14</v>
      </c>
      <c r="I10" s="17" t="s">
        <v>14</v>
      </c>
    </row>
    <row r="11" spans="1:9" ht="12" thickTop="1">
      <c r="A11" s="26" t="s">
        <v>84</v>
      </c>
      <c r="B11" s="27">
        <v>6781641</v>
      </c>
      <c r="C11" s="27">
        <v>4477194</v>
      </c>
      <c r="D11" s="27">
        <v>2172998</v>
      </c>
      <c r="E11" s="21">
        <v>7331486</v>
      </c>
      <c r="F11" s="27">
        <v>5484970</v>
      </c>
      <c r="G11" s="27">
        <v>3737332</v>
      </c>
      <c r="H11" s="21">
        <v>7473267</v>
      </c>
      <c r="I11" s="21">
        <v>7160786</v>
      </c>
    </row>
    <row r="12" spans="1:9" ht="11.25">
      <c r="A12" s="7" t="s">
        <v>85</v>
      </c>
      <c r="B12" s="28">
        <v>4681818</v>
      </c>
      <c r="C12" s="28">
        <v>3085680</v>
      </c>
      <c r="D12" s="28">
        <v>1543578</v>
      </c>
      <c r="E12" s="22">
        <v>5296089</v>
      </c>
      <c r="F12" s="28">
        <v>3957557</v>
      </c>
      <c r="G12" s="28">
        <v>2663512</v>
      </c>
      <c r="H12" s="22">
        <v>5347893</v>
      </c>
      <c r="I12" s="22">
        <v>5264049</v>
      </c>
    </row>
    <row r="13" spans="1:9" ht="11.25">
      <c r="A13" s="7" t="s">
        <v>86</v>
      </c>
      <c r="B13" s="28">
        <v>2099823</v>
      </c>
      <c r="C13" s="28">
        <v>1391514</v>
      </c>
      <c r="D13" s="28">
        <v>629419</v>
      </c>
      <c r="E13" s="22">
        <v>2035396</v>
      </c>
      <c r="F13" s="28">
        <v>1527413</v>
      </c>
      <c r="G13" s="28">
        <v>1073820</v>
      </c>
      <c r="H13" s="22">
        <v>2125374</v>
      </c>
      <c r="I13" s="22">
        <v>1896737</v>
      </c>
    </row>
    <row r="14" spans="1:9" ht="11.25">
      <c r="A14" s="7" t="s">
        <v>87</v>
      </c>
      <c r="B14" s="28">
        <v>834602</v>
      </c>
      <c r="C14" s="28">
        <v>552323</v>
      </c>
      <c r="D14" s="28">
        <v>261639</v>
      </c>
      <c r="E14" s="22">
        <v>1022959</v>
      </c>
      <c r="F14" s="28">
        <v>742852</v>
      </c>
      <c r="G14" s="28">
        <v>503675</v>
      </c>
      <c r="H14" s="22">
        <v>866028</v>
      </c>
      <c r="I14" s="22">
        <v>760103</v>
      </c>
    </row>
    <row r="15" spans="1:9" ht="12" thickBot="1">
      <c r="A15" s="25" t="s">
        <v>88</v>
      </c>
      <c r="B15" s="29">
        <v>1265220</v>
      </c>
      <c r="C15" s="29">
        <v>839190</v>
      </c>
      <c r="D15" s="29">
        <v>367779</v>
      </c>
      <c r="E15" s="23">
        <v>1012437</v>
      </c>
      <c r="F15" s="29">
        <v>784561</v>
      </c>
      <c r="G15" s="29">
        <v>570144</v>
      </c>
      <c r="H15" s="23">
        <v>1259346</v>
      </c>
      <c r="I15" s="23">
        <v>1136634</v>
      </c>
    </row>
    <row r="16" spans="1:9" ht="12" thickTop="1">
      <c r="A16" s="6" t="s">
        <v>89</v>
      </c>
      <c r="B16" s="28">
        <v>1747</v>
      </c>
      <c r="C16" s="28">
        <v>1295</v>
      </c>
      <c r="D16" s="28">
        <v>806</v>
      </c>
      <c r="E16" s="22">
        <v>1841</v>
      </c>
      <c r="F16" s="28">
        <v>1283</v>
      </c>
      <c r="G16" s="28">
        <v>764</v>
      </c>
      <c r="H16" s="22">
        <v>1101</v>
      </c>
      <c r="I16" s="22">
        <v>3198</v>
      </c>
    </row>
    <row r="17" spans="1:9" ht="11.25">
      <c r="A17" s="6" t="s">
        <v>171</v>
      </c>
      <c r="B17" s="28">
        <v>99555</v>
      </c>
      <c r="C17" s="28">
        <v>115999</v>
      </c>
      <c r="D17" s="28">
        <v>70287</v>
      </c>
      <c r="E17" s="22"/>
      <c r="F17" s="28"/>
      <c r="G17" s="28"/>
      <c r="H17" s="22"/>
      <c r="I17" s="22"/>
    </row>
    <row r="18" spans="1:9" ht="11.25">
      <c r="A18" s="6" t="s">
        <v>90</v>
      </c>
      <c r="B18" s="28">
        <v>273840</v>
      </c>
      <c r="C18" s="28">
        <v>248227</v>
      </c>
      <c r="D18" s="28">
        <v>175946</v>
      </c>
      <c r="E18" s="22">
        <v>500940</v>
      </c>
      <c r="F18" s="28">
        <v>240613</v>
      </c>
      <c r="G18" s="28">
        <v>221713</v>
      </c>
      <c r="H18" s="22">
        <v>216682</v>
      </c>
      <c r="I18" s="22"/>
    </row>
    <row r="19" spans="1:9" ht="11.25">
      <c r="A19" s="6" t="s">
        <v>91</v>
      </c>
      <c r="B19" s="28">
        <v>3075</v>
      </c>
      <c r="C19" s="28">
        <v>1988</v>
      </c>
      <c r="D19" s="28">
        <v>918</v>
      </c>
      <c r="E19" s="22">
        <v>2630</v>
      </c>
      <c r="F19" s="28">
        <v>1960</v>
      </c>
      <c r="G19" s="28">
        <v>1309</v>
      </c>
      <c r="H19" s="22">
        <v>3820</v>
      </c>
      <c r="I19" s="22">
        <v>3581</v>
      </c>
    </row>
    <row r="20" spans="1:9" ht="11.25">
      <c r="A20" s="6" t="s">
        <v>92</v>
      </c>
      <c r="B20" s="28">
        <v>43144</v>
      </c>
      <c r="C20" s="28">
        <v>9465</v>
      </c>
      <c r="D20" s="28"/>
      <c r="E20" s="22">
        <v>1222</v>
      </c>
      <c r="F20" s="28">
        <v>1222</v>
      </c>
      <c r="G20" s="28">
        <v>1222</v>
      </c>
      <c r="H20" s="22">
        <v>47</v>
      </c>
      <c r="I20" s="22">
        <v>1502</v>
      </c>
    </row>
    <row r="21" spans="1:9" ht="11.25">
      <c r="A21" s="6" t="s">
        <v>93</v>
      </c>
      <c r="B21" s="28">
        <v>3972</v>
      </c>
      <c r="C21" s="28">
        <v>3086</v>
      </c>
      <c r="D21" s="28">
        <v>1904</v>
      </c>
      <c r="E21" s="22">
        <v>2359</v>
      </c>
      <c r="F21" s="28">
        <v>1163</v>
      </c>
      <c r="G21" s="28">
        <v>332</v>
      </c>
      <c r="H21" s="22">
        <v>1820</v>
      </c>
      <c r="I21" s="22">
        <v>2045</v>
      </c>
    </row>
    <row r="22" spans="1:9" ht="11.25">
      <c r="A22" s="6" t="s">
        <v>19</v>
      </c>
      <c r="B22" s="28">
        <v>1653</v>
      </c>
      <c r="C22" s="28">
        <v>1337</v>
      </c>
      <c r="D22" s="28">
        <v>916</v>
      </c>
      <c r="E22" s="22">
        <v>1891</v>
      </c>
      <c r="F22" s="28">
        <v>1671</v>
      </c>
      <c r="G22" s="28">
        <v>905</v>
      </c>
      <c r="H22" s="22">
        <v>3760</v>
      </c>
      <c r="I22" s="22">
        <v>1889</v>
      </c>
    </row>
    <row r="23" spans="1:9" ht="11.25">
      <c r="A23" s="6" t="s">
        <v>94</v>
      </c>
      <c r="B23" s="28">
        <v>426989</v>
      </c>
      <c r="C23" s="28">
        <v>381401</v>
      </c>
      <c r="D23" s="28">
        <v>250780</v>
      </c>
      <c r="E23" s="22">
        <v>510886</v>
      </c>
      <c r="F23" s="28">
        <v>247915</v>
      </c>
      <c r="G23" s="28">
        <v>226248</v>
      </c>
      <c r="H23" s="22">
        <v>227232</v>
      </c>
      <c r="I23" s="22">
        <v>12217</v>
      </c>
    </row>
    <row r="24" spans="1:9" ht="11.25">
      <c r="A24" s="6" t="s">
        <v>95</v>
      </c>
      <c r="B24" s="28">
        <v>170920</v>
      </c>
      <c r="C24" s="28">
        <v>114580</v>
      </c>
      <c r="D24" s="28">
        <v>56926</v>
      </c>
      <c r="E24" s="22">
        <v>238759</v>
      </c>
      <c r="F24" s="28">
        <v>177925</v>
      </c>
      <c r="G24" s="28">
        <v>118564</v>
      </c>
      <c r="H24" s="22">
        <v>247300</v>
      </c>
      <c r="I24" s="22">
        <v>278255</v>
      </c>
    </row>
    <row r="25" spans="1:9" ht="11.25">
      <c r="A25" s="6" t="s">
        <v>100</v>
      </c>
      <c r="B25" s="28"/>
      <c r="C25" s="28"/>
      <c r="D25" s="28"/>
      <c r="E25" s="22">
        <v>127330</v>
      </c>
      <c r="F25" s="28">
        <v>173522</v>
      </c>
      <c r="G25" s="28">
        <v>114444</v>
      </c>
      <c r="H25" s="22">
        <v>293458</v>
      </c>
      <c r="I25" s="22">
        <v>246049</v>
      </c>
    </row>
    <row r="26" spans="1:9" ht="11.25">
      <c r="A26" s="6" t="s">
        <v>19</v>
      </c>
      <c r="B26" s="28">
        <v>33301</v>
      </c>
      <c r="C26" s="28">
        <v>17934</v>
      </c>
      <c r="D26" s="28">
        <v>5531</v>
      </c>
      <c r="E26" s="22">
        <v>13376</v>
      </c>
      <c r="F26" s="28">
        <v>25886</v>
      </c>
      <c r="G26" s="28">
        <v>13626</v>
      </c>
      <c r="H26" s="22">
        <v>29173</v>
      </c>
      <c r="I26" s="22">
        <v>12856</v>
      </c>
    </row>
    <row r="27" spans="1:9" ht="11.25">
      <c r="A27" s="6" t="s">
        <v>101</v>
      </c>
      <c r="B27" s="28">
        <v>204221</v>
      </c>
      <c r="C27" s="28">
        <v>132515</v>
      </c>
      <c r="D27" s="28">
        <v>62457</v>
      </c>
      <c r="E27" s="22">
        <v>404621</v>
      </c>
      <c r="F27" s="28">
        <v>377333</v>
      </c>
      <c r="G27" s="28">
        <v>246635</v>
      </c>
      <c r="H27" s="22">
        <v>578634</v>
      </c>
      <c r="I27" s="22">
        <v>643770</v>
      </c>
    </row>
    <row r="28" spans="1:9" ht="12" thickBot="1">
      <c r="A28" s="25" t="s">
        <v>102</v>
      </c>
      <c r="B28" s="29">
        <v>1487987</v>
      </c>
      <c r="C28" s="29">
        <v>1088076</v>
      </c>
      <c r="D28" s="29">
        <v>556102</v>
      </c>
      <c r="E28" s="23">
        <v>1118701</v>
      </c>
      <c r="F28" s="29">
        <v>655143</v>
      </c>
      <c r="G28" s="29">
        <v>549757</v>
      </c>
      <c r="H28" s="23">
        <v>907944</v>
      </c>
      <c r="I28" s="23">
        <v>505081</v>
      </c>
    </row>
    <row r="29" spans="1:9" ht="12" thickTop="1">
      <c r="A29" s="6" t="s">
        <v>103</v>
      </c>
      <c r="B29" s="28">
        <v>15</v>
      </c>
      <c r="C29" s="28"/>
      <c r="D29" s="28"/>
      <c r="E29" s="22">
        <v>5048</v>
      </c>
      <c r="F29" s="28">
        <v>5044</v>
      </c>
      <c r="G29" s="28">
        <v>4637</v>
      </c>
      <c r="H29" s="22"/>
      <c r="I29" s="22"/>
    </row>
    <row r="30" spans="1:9" ht="11.25">
      <c r="A30" s="6" t="s">
        <v>104</v>
      </c>
      <c r="B30" s="28">
        <v>15</v>
      </c>
      <c r="C30" s="28"/>
      <c r="D30" s="28"/>
      <c r="E30" s="22">
        <v>5048</v>
      </c>
      <c r="F30" s="28">
        <v>5044</v>
      </c>
      <c r="G30" s="28">
        <v>4637</v>
      </c>
      <c r="H30" s="22"/>
      <c r="I30" s="22"/>
    </row>
    <row r="31" spans="1:9" ht="11.25">
      <c r="A31" s="6" t="s">
        <v>105</v>
      </c>
      <c r="B31" s="28">
        <v>522</v>
      </c>
      <c r="C31" s="28"/>
      <c r="D31" s="28"/>
      <c r="E31" s="22"/>
      <c r="F31" s="28"/>
      <c r="G31" s="28"/>
      <c r="H31" s="22">
        <v>17343</v>
      </c>
      <c r="I31" s="22"/>
    </row>
    <row r="32" spans="1:9" ht="11.25">
      <c r="A32" s="6" t="s">
        <v>106</v>
      </c>
      <c r="B32" s="28">
        <v>23706</v>
      </c>
      <c r="C32" s="28">
        <v>3661</v>
      </c>
      <c r="D32" s="28"/>
      <c r="E32" s="22">
        <v>4956</v>
      </c>
      <c r="F32" s="28">
        <v>504</v>
      </c>
      <c r="G32" s="28">
        <v>390</v>
      </c>
      <c r="H32" s="22">
        <v>5957</v>
      </c>
      <c r="I32" s="22">
        <v>9415</v>
      </c>
    </row>
    <row r="33" spans="1:9" ht="11.25">
      <c r="A33" s="6" t="s">
        <v>172</v>
      </c>
      <c r="B33" s="28">
        <v>10867</v>
      </c>
      <c r="C33" s="28"/>
      <c r="D33" s="28"/>
      <c r="E33" s="22"/>
      <c r="F33" s="28"/>
      <c r="G33" s="28"/>
      <c r="H33" s="22"/>
      <c r="I33" s="22"/>
    </row>
    <row r="34" spans="1:9" ht="11.25">
      <c r="A34" s="6" t="s">
        <v>173</v>
      </c>
      <c r="B34" s="28">
        <v>14594</v>
      </c>
      <c r="C34" s="28">
        <v>14594</v>
      </c>
      <c r="D34" s="28"/>
      <c r="E34" s="22"/>
      <c r="F34" s="28"/>
      <c r="G34" s="28"/>
      <c r="H34" s="22"/>
      <c r="I34" s="22"/>
    </row>
    <row r="35" spans="1:9" ht="11.25">
      <c r="A35" s="6" t="s">
        <v>174</v>
      </c>
      <c r="B35" s="28">
        <v>5278</v>
      </c>
      <c r="C35" s="28">
        <v>5278</v>
      </c>
      <c r="D35" s="28">
        <v>5278</v>
      </c>
      <c r="E35" s="22"/>
      <c r="F35" s="28"/>
      <c r="G35" s="28"/>
      <c r="H35" s="22"/>
      <c r="I35" s="22"/>
    </row>
    <row r="36" spans="1:9" ht="11.25">
      <c r="A36" s="6" t="s">
        <v>108</v>
      </c>
      <c r="B36" s="28">
        <v>54967</v>
      </c>
      <c r="C36" s="28">
        <v>23533</v>
      </c>
      <c r="D36" s="28">
        <v>5278</v>
      </c>
      <c r="E36" s="22">
        <v>4956</v>
      </c>
      <c r="F36" s="28">
        <v>504</v>
      </c>
      <c r="G36" s="28">
        <v>390</v>
      </c>
      <c r="H36" s="22">
        <v>38344</v>
      </c>
      <c r="I36" s="22">
        <v>9415</v>
      </c>
    </row>
    <row r="37" spans="1:9" ht="11.25">
      <c r="A37" s="7" t="s">
        <v>109</v>
      </c>
      <c r="B37" s="28">
        <v>1433036</v>
      </c>
      <c r="C37" s="28">
        <v>1064542</v>
      </c>
      <c r="D37" s="28">
        <v>550824</v>
      </c>
      <c r="E37" s="22">
        <v>1118793</v>
      </c>
      <c r="F37" s="28">
        <v>659683</v>
      </c>
      <c r="G37" s="28">
        <v>554004</v>
      </c>
      <c r="H37" s="22">
        <v>869600</v>
      </c>
      <c r="I37" s="22">
        <v>495666</v>
      </c>
    </row>
    <row r="38" spans="1:9" ht="11.25">
      <c r="A38" s="7" t="s">
        <v>112</v>
      </c>
      <c r="B38" s="28">
        <v>546407</v>
      </c>
      <c r="C38" s="28">
        <v>402646</v>
      </c>
      <c r="D38" s="28">
        <v>208265</v>
      </c>
      <c r="E38" s="22">
        <v>457166</v>
      </c>
      <c r="F38" s="28">
        <v>262773</v>
      </c>
      <c r="G38" s="28">
        <v>222902</v>
      </c>
      <c r="H38" s="22">
        <v>335773</v>
      </c>
      <c r="I38" s="22">
        <v>195671</v>
      </c>
    </row>
    <row r="39" spans="1:9" ht="11.25">
      <c r="A39" s="7" t="s">
        <v>175</v>
      </c>
      <c r="B39" s="28">
        <v>886629</v>
      </c>
      <c r="C39" s="28">
        <v>661896</v>
      </c>
      <c r="D39" s="28">
        <v>342558</v>
      </c>
      <c r="E39" s="22">
        <v>661627</v>
      </c>
      <c r="F39" s="28">
        <v>396909</v>
      </c>
      <c r="G39" s="28">
        <v>331102</v>
      </c>
      <c r="H39" s="22">
        <v>533826</v>
      </c>
      <c r="I39" s="22"/>
    </row>
    <row r="40" spans="1:9" ht="12" thickBot="1">
      <c r="A40" s="7" t="s">
        <v>113</v>
      </c>
      <c r="B40" s="28">
        <v>886629</v>
      </c>
      <c r="C40" s="28">
        <v>661896</v>
      </c>
      <c r="D40" s="28">
        <v>342558</v>
      </c>
      <c r="E40" s="22">
        <v>661627</v>
      </c>
      <c r="F40" s="28">
        <v>396909</v>
      </c>
      <c r="G40" s="28">
        <v>331102</v>
      </c>
      <c r="H40" s="22">
        <v>533826</v>
      </c>
      <c r="I40" s="22">
        <v>299995</v>
      </c>
    </row>
    <row r="41" spans="1:9" ht="12" thickTop="1">
      <c r="A41" s="8"/>
      <c r="B41" s="24"/>
      <c r="C41" s="24"/>
      <c r="D41" s="24"/>
      <c r="E41" s="24"/>
      <c r="F41" s="24"/>
      <c r="G41" s="24"/>
      <c r="H41" s="24"/>
      <c r="I41" s="24"/>
    </row>
    <row r="43" ht="11.25">
      <c r="A43" s="20" t="s">
        <v>79</v>
      </c>
    </row>
    <row r="44" ht="11.25">
      <c r="A44" s="20" t="s">
        <v>80</v>
      </c>
    </row>
  </sheetData>
  <mergeCells count="1">
    <mergeCell ref="B6:I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F60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6" width="17.83203125" style="0" customWidth="1"/>
  </cols>
  <sheetData>
    <row r="1" ht="12" thickBot="1"/>
    <row r="2" spans="1:6" ht="12" thickTop="1">
      <c r="A2" s="10" t="s">
        <v>75</v>
      </c>
      <c r="B2" s="14">
        <v>9386</v>
      </c>
      <c r="C2" s="14"/>
      <c r="D2" s="14"/>
      <c r="E2" s="14"/>
      <c r="F2" s="14"/>
    </row>
    <row r="3" spans="1:6" ht="12" thickBot="1">
      <c r="A3" s="11" t="s">
        <v>76</v>
      </c>
      <c r="B3" s="1" t="s">
        <v>77</v>
      </c>
      <c r="C3" s="1"/>
      <c r="D3" s="1"/>
      <c r="E3" s="1"/>
      <c r="F3" s="1"/>
    </row>
    <row r="4" spans="1:6" ht="12" thickTop="1">
      <c r="A4" s="10" t="s">
        <v>0</v>
      </c>
      <c r="B4" s="15" t="str">
        <f>HYPERLINK("http://www.kabupro.jp/mark/20130813/S000EA4E.htm","四半期報告書")</f>
        <v>四半期報告書</v>
      </c>
      <c r="C4" s="15" t="str">
        <f>HYPERLINK("http://www.kabupro.jp/mark/20130327/S000D41L.htm","有価証券報告書")</f>
        <v>有価証券報告書</v>
      </c>
      <c r="D4" s="15" t="str">
        <f>HYPERLINK("http://www.kabupro.jp/mark/20130813/S000EA4E.htm","四半期報告書")</f>
        <v>四半期報告書</v>
      </c>
      <c r="E4" s="15" t="str">
        <f>HYPERLINK("http://www.kabupro.jp/mark/20130327/S000D41L.htm","有価証券報告書")</f>
        <v>有価証券報告書</v>
      </c>
      <c r="F4" s="15" t="str">
        <f>HYPERLINK("http://www.kabupro.jp/mark/20120830/S000BUB1.htm","有価証券届出書（新規公開時）")</f>
        <v>有価証券届出書（新規公開時）</v>
      </c>
    </row>
    <row r="5" spans="1:6" ht="12" thickBot="1">
      <c r="A5" s="11" t="s">
        <v>1</v>
      </c>
      <c r="B5" s="1" t="s">
        <v>118</v>
      </c>
      <c r="C5" s="1" t="s">
        <v>7</v>
      </c>
      <c r="D5" s="1" t="s">
        <v>118</v>
      </c>
      <c r="E5" s="1" t="s">
        <v>7</v>
      </c>
      <c r="F5" s="1" t="s">
        <v>11</v>
      </c>
    </row>
    <row r="6" spans="1:6" ht="12.75" thickBot="1" thickTop="1">
      <c r="A6" s="10" t="s">
        <v>2</v>
      </c>
      <c r="B6" s="18" t="s">
        <v>170</v>
      </c>
      <c r="C6" s="19"/>
      <c r="D6" s="19"/>
      <c r="E6" s="19"/>
      <c r="F6" s="19"/>
    </row>
    <row r="7" spans="1:6" ht="12" thickTop="1">
      <c r="A7" s="12" t="s">
        <v>3</v>
      </c>
      <c r="B7" s="14" t="s">
        <v>131</v>
      </c>
      <c r="C7" s="16" t="s">
        <v>8</v>
      </c>
      <c r="D7" s="14" t="s">
        <v>131</v>
      </c>
      <c r="E7" s="16" t="s">
        <v>8</v>
      </c>
      <c r="F7" s="16" t="s">
        <v>8</v>
      </c>
    </row>
    <row r="8" spans="1:6" ht="11.25">
      <c r="A8" s="13" t="s">
        <v>4</v>
      </c>
      <c r="B8" s="1" t="s">
        <v>132</v>
      </c>
      <c r="C8" s="17" t="s">
        <v>81</v>
      </c>
      <c r="D8" s="1" t="s">
        <v>81</v>
      </c>
      <c r="E8" s="17" t="s">
        <v>82</v>
      </c>
      <c r="F8" s="17" t="s">
        <v>83</v>
      </c>
    </row>
    <row r="9" spans="1:6" ht="11.25">
      <c r="A9" s="13" t="s">
        <v>5</v>
      </c>
      <c r="B9" s="1" t="s">
        <v>119</v>
      </c>
      <c r="C9" s="17" t="s">
        <v>9</v>
      </c>
      <c r="D9" s="1" t="s">
        <v>124</v>
      </c>
      <c r="E9" s="17" t="s">
        <v>10</v>
      </c>
      <c r="F9" s="17" t="s">
        <v>12</v>
      </c>
    </row>
    <row r="10" spans="1:6" ht="12" thickBot="1">
      <c r="A10" s="13" t="s">
        <v>6</v>
      </c>
      <c r="B10" s="1" t="s">
        <v>14</v>
      </c>
      <c r="C10" s="17" t="s">
        <v>14</v>
      </c>
      <c r="D10" s="1" t="s">
        <v>14</v>
      </c>
      <c r="E10" s="17" t="s">
        <v>14</v>
      </c>
      <c r="F10" s="17" t="s">
        <v>14</v>
      </c>
    </row>
    <row r="11" spans="1:6" ht="12" thickTop="1">
      <c r="A11" s="30" t="s">
        <v>109</v>
      </c>
      <c r="B11" s="27">
        <v>1064542</v>
      </c>
      <c r="C11" s="21">
        <v>1118793</v>
      </c>
      <c r="D11" s="27">
        <v>554004</v>
      </c>
      <c r="E11" s="21">
        <v>869600</v>
      </c>
      <c r="F11" s="21">
        <v>495666</v>
      </c>
    </row>
    <row r="12" spans="1:6" ht="11.25">
      <c r="A12" s="6" t="s">
        <v>133</v>
      </c>
      <c r="B12" s="28">
        <v>337262</v>
      </c>
      <c r="C12" s="22">
        <v>574134</v>
      </c>
      <c r="D12" s="28">
        <v>270693</v>
      </c>
      <c r="E12" s="22">
        <v>516200</v>
      </c>
      <c r="F12" s="22">
        <v>508836</v>
      </c>
    </row>
    <row r="13" spans="1:6" ht="11.25">
      <c r="A13" s="6" t="s">
        <v>134</v>
      </c>
      <c r="B13" s="28"/>
      <c r="C13" s="22">
        <v>-3384</v>
      </c>
      <c r="D13" s="28">
        <v>-2733</v>
      </c>
      <c r="E13" s="22">
        <v>4222</v>
      </c>
      <c r="F13" s="22"/>
    </row>
    <row r="14" spans="1:6" ht="11.25">
      <c r="A14" s="6" t="s">
        <v>135</v>
      </c>
      <c r="B14" s="28">
        <v>859</v>
      </c>
      <c r="C14" s="22">
        <v>4122</v>
      </c>
      <c r="D14" s="28">
        <v>2317</v>
      </c>
      <c r="E14" s="22">
        <v>341</v>
      </c>
      <c r="F14" s="22">
        <v>1741</v>
      </c>
    </row>
    <row r="15" spans="1:6" ht="11.25">
      <c r="A15" s="6" t="s">
        <v>136</v>
      </c>
      <c r="B15" s="28">
        <v>5008</v>
      </c>
      <c r="C15" s="22">
        <v>8270</v>
      </c>
      <c r="D15" s="28">
        <v>3949</v>
      </c>
      <c r="E15" s="22">
        <v>11326</v>
      </c>
      <c r="F15" s="22">
        <v>7346</v>
      </c>
    </row>
    <row r="16" spans="1:6" ht="11.25">
      <c r="A16" s="6"/>
      <c r="B16" s="28">
        <v>14594</v>
      </c>
      <c r="C16" s="22"/>
      <c r="D16" s="28"/>
      <c r="E16" s="22"/>
      <c r="F16" s="22"/>
    </row>
    <row r="17" spans="1:6" ht="11.25">
      <c r="A17" s="6" t="s">
        <v>89</v>
      </c>
      <c r="B17" s="28">
        <v>-1295</v>
      </c>
      <c r="C17" s="22">
        <v>-1841</v>
      </c>
      <c r="D17" s="28">
        <v>-764</v>
      </c>
      <c r="E17" s="22">
        <v>-1101</v>
      </c>
      <c r="F17" s="22">
        <v>-3198</v>
      </c>
    </row>
    <row r="18" spans="1:6" ht="11.25">
      <c r="A18" s="6" t="s">
        <v>95</v>
      </c>
      <c r="B18" s="28">
        <v>114580</v>
      </c>
      <c r="C18" s="22">
        <v>238759</v>
      </c>
      <c r="D18" s="28">
        <v>118564</v>
      </c>
      <c r="E18" s="22">
        <v>247300</v>
      </c>
      <c r="F18" s="22">
        <v>278255</v>
      </c>
    </row>
    <row r="19" spans="1:6" ht="11.25">
      <c r="A19" s="6" t="s">
        <v>97</v>
      </c>
      <c r="B19" s="28">
        <v>4504</v>
      </c>
      <c r="C19" s="22">
        <v>9302</v>
      </c>
      <c r="D19" s="28">
        <v>4686</v>
      </c>
      <c r="E19" s="22">
        <v>8702</v>
      </c>
      <c r="F19" s="22">
        <v>7275</v>
      </c>
    </row>
    <row r="20" spans="1:6" ht="11.25">
      <c r="A20" s="6" t="s">
        <v>137</v>
      </c>
      <c r="B20" s="28">
        <v>-130756</v>
      </c>
      <c r="C20" s="22">
        <v>-64939</v>
      </c>
      <c r="D20" s="28">
        <v>385</v>
      </c>
      <c r="E20" s="22">
        <v>-12523</v>
      </c>
      <c r="F20" s="22">
        <v>-38211</v>
      </c>
    </row>
    <row r="21" spans="1:6" ht="11.25">
      <c r="A21" s="6" t="s">
        <v>138</v>
      </c>
      <c r="B21" s="28">
        <v>-248227</v>
      </c>
      <c r="C21" s="22">
        <v>-500940</v>
      </c>
      <c r="D21" s="28">
        <v>-221713</v>
      </c>
      <c r="E21" s="22">
        <v>-216682</v>
      </c>
      <c r="F21" s="22">
        <v>99333</v>
      </c>
    </row>
    <row r="22" spans="1:6" ht="11.25">
      <c r="A22" s="6" t="s">
        <v>139</v>
      </c>
      <c r="B22" s="28"/>
      <c r="C22" s="22">
        <v>-5048</v>
      </c>
      <c r="D22" s="28">
        <v>-4637</v>
      </c>
      <c r="E22" s="22">
        <v>17343</v>
      </c>
      <c r="F22" s="22"/>
    </row>
    <row r="23" spans="1:6" ht="11.25">
      <c r="A23" s="6" t="s">
        <v>140</v>
      </c>
      <c r="B23" s="28">
        <v>3661</v>
      </c>
      <c r="C23" s="22">
        <v>4956</v>
      </c>
      <c r="D23" s="28">
        <v>390</v>
      </c>
      <c r="E23" s="22">
        <v>5957</v>
      </c>
      <c r="F23" s="22">
        <v>9415</v>
      </c>
    </row>
    <row r="24" spans="1:6" ht="11.25">
      <c r="A24" s="6" t="s">
        <v>141</v>
      </c>
      <c r="B24" s="28">
        <v>5278</v>
      </c>
      <c r="C24" s="22"/>
      <c r="D24" s="28"/>
      <c r="E24" s="22"/>
      <c r="F24" s="22"/>
    </row>
    <row r="25" spans="1:6" ht="11.25">
      <c r="A25" s="6" t="s">
        <v>142</v>
      </c>
      <c r="B25" s="28">
        <v>-109856</v>
      </c>
      <c r="C25" s="22">
        <v>-54686</v>
      </c>
      <c r="D25" s="28">
        <v>-152615</v>
      </c>
      <c r="E25" s="22">
        <v>88145</v>
      </c>
      <c r="F25" s="22">
        <v>-191605</v>
      </c>
    </row>
    <row r="26" spans="1:6" ht="11.25">
      <c r="A26" s="6" t="s">
        <v>143</v>
      </c>
      <c r="B26" s="28">
        <v>103793</v>
      </c>
      <c r="C26" s="22">
        <v>-50127</v>
      </c>
      <c r="D26" s="28">
        <v>113126</v>
      </c>
      <c r="E26" s="22">
        <v>-34029</v>
      </c>
      <c r="F26" s="22">
        <v>129691</v>
      </c>
    </row>
    <row r="27" spans="1:6" ht="11.25">
      <c r="A27" s="6" t="s">
        <v>19</v>
      </c>
      <c r="B27" s="28">
        <v>-26735</v>
      </c>
      <c r="C27" s="22">
        <v>-35009</v>
      </c>
      <c r="D27" s="28">
        <v>-8933</v>
      </c>
      <c r="E27" s="22">
        <v>16220</v>
      </c>
      <c r="F27" s="22">
        <v>14506</v>
      </c>
    </row>
    <row r="28" spans="1:6" ht="11.25">
      <c r="A28" s="6" t="s">
        <v>144</v>
      </c>
      <c r="B28" s="28">
        <v>1137214</v>
      </c>
      <c r="C28" s="22">
        <v>1258215</v>
      </c>
      <c r="D28" s="28">
        <v>676720</v>
      </c>
      <c r="E28" s="22">
        <v>1534084</v>
      </c>
      <c r="F28" s="22">
        <v>1319054</v>
      </c>
    </row>
    <row r="29" spans="1:6" ht="11.25">
      <c r="A29" s="6" t="s">
        <v>145</v>
      </c>
      <c r="B29" s="28">
        <v>1692</v>
      </c>
      <c r="C29" s="22">
        <v>1535</v>
      </c>
      <c r="D29" s="28">
        <v>706</v>
      </c>
      <c r="E29" s="22">
        <v>954</v>
      </c>
      <c r="F29" s="22">
        <v>3152</v>
      </c>
    </row>
    <row r="30" spans="1:6" ht="11.25">
      <c r="A30" s="6" t="s">
        <v>146</v>
      </c>
      <c r="B30" s="28">
        <v>-119564</v>
      </c>
      <c r="C30" s="22">
        <v>-233894</v>
      </c>
      <c r="D30" s="28">
        <v>-117456</v>
      </c>
      <c r="E30" s="22">
        <v>-247205</v>
      </c>
      <c r="F30" s="22">
        <v>-278905</v>
      </c>
    </row>
    <row r="31" spans="1:6" ht="11.25">
      <c r="A31" s="6" t="s">
        <v>147</v>
      </c>
      <c r="B31" s="28">
        <v>-279429</v>
      </c>
      <c r="C31" s="22">
        <v>-532419</v>
      </c>
      <c r="D31" s="28">
        <v>-335335</v>
      </c>
      <c r="E31" s="22">
        <v>-172688</v>
      </c>
      <c r="F31" s="22">
        <v>-12934</v>
      </c>
    </row>
    <row r="32" spans="1:6" ht="12" thickBot="1">
      <c r="A32" s="4" t="s">
        <v>148</v>
      </c>
      <c r="B32" s="29">
        <v>739913</v>
      </c>
      <c r="C32" s="23">
        <v>493436</v>
      </c>
      <c r="D32" s="29">
        <v>224634</v>
      </c>
      <c r="E32" s="23">
        <v>1115145</v>
      </c>
      <c r="F32" s="23">
        <v>1030366</v>
      </c>
    </row>
    <row r="33" spans="1:6" ht="12" thickTop="1">
      <c r="A33" s="6" t="s">
        <v>149</v>
      </c>
      <c r="B33" s="28">
        <v>98180</v>
      </c>
      <c r="C33" s="22">
        <v>-201800</v>
      </c>
      <c r="D33" s="28">
        <v>-202940</v>
      </c>
      <c r="E33" s="22">
        <v>-89</v>
      </c>
      <c r="F33" s="22"/>
    </row>
    <row r="34" spans="1:6" ht="11.25">
      <c r="A34" s="6" t="s">
        <v>150</v>
      </c>
      <c r="B34" s="28">
        <v>-581432</v>
      </c>
      <c r="C34" s="22">
        <v>-756672</v>
      </c>
      <c r="D34" s="28">
        <v>-421730</v>
      </c>
      <c r="E34" s="22">
        <v>-186270</v>
      </c>
      <c r="F34" s="22">
        <v>-77018</v>
      </c>
    </row>
    <row r="35" spans="1:6" ht="11.25">
      <c r="A35" s="6" t="s">
        <v>151</v>
      </c>
      <c r="B35" s="28">
        <v>88</v>
      </c>
      <c r="C35" s="22">
        <v>7211</v>
      </c>
      <c r="D35" s="28">
        <v>5000</v>
      </c>
      <c r="E35" s="22">
        <v>28213</v>
      </c>
      <c r="F35" s="22">
        <v>1253</v>
      </c>
    </row>
    <row r="36" spans="1:6" ht="11.25">
      <c r="A36" s="6" t="s">
        <v>152</v>
      </c>
      <c r="B36" s="28">
        <v>-420</v>
      </c>
      <c r="C36" s="22">
        <v>-1525</v>
      </c>
      <c r="D36" s="28">
        <v>-394</v>
      </c>
      <c r="E36" s="22">
        <v>-100</v>
      </c>
      <c r="F36" s="22">
        <v>-2010</v>
      </c>
    </row>
    <row r="37" spans="1:6" ht="11.25">
      <c r="A37" s="6" t="s">
        <v>153</v>
      </c>
      <c r="B37" s="28">
        <v>-13317</v>
      </c>
      <c r="C37" s="22">
        <v>-704</v>
      </c>
      <c r="D37" s="28">
        <v>-381</v>
      </c>
      <c r="E37" s="22">
        <v>-71923</v>
      </c>
      <c r="F37" s="22">
        <v>-3463</v>
      </c>
    </row>
    <row r="38" spans="1:6" ht="11.25">
      <c r="A38" s="6" t="s">
        <v>154</v>
      </c>
      <c r="B38" s="28">
        <v>502</v>
      </c>
      <c r="C38" s="22">
        <v>517</v>
      </c>
      <c r="D38" s="28"/>
      <c r="E38" s="22">
        <v>13976</v>
      </c>
      <c r="F38" s="22"/>
    </row>
    <row r="39" spans="1:6" ht="11.25">
      <c r="A39" s="6" t="s">
        <v>155</v>
      </c>
      <c r="B39" s="28">
        <v>-3619</v>
      </c>
      <c r="C39" s="22"/>
      <c r="D39" s="28"/>
      <c r="E39" s="22">
        <v>-22382</v>
      </c>
      <c r="F39" s="22">
        <v>-1209</v>
      </c>
    </row>
    <row r="40" spans="1:6" ht="11.25">
      <c r="A40" s="6" t="s">
        <v>156</v>
      </c>
      <c r="B40" s="28">
        <v>17437</v>
      </c>
      <c r="C40" s="22"/>
      <c r="D40" s="28"/>
      <c r="E40" s="22"/>
      <c r="F40" s="22"/>
    </row>
    <row r="41" spans="1:6" ht="11.25">
      <c r="A41" s="6" t="s">
        <v>19</v>
      </c>
      <c r="B41" s="28"/>
      <c r="C41" s="22">
        <v>25</v>
      </c>
      <c r="D41" s="28">
        <v>25</v>
      </c>
      <c r="E41" s="22">
        <v>-25</v>
      </c>
      <c r="F41" s="22"/>
    </row>
    <row r="42" spans="1:6" ht="12" thickBot="1">
      <c r="A42" s="4" t="s">
        <v>157</v>
      </c>
      <c r="B42" s="29">
        <v>-482581</v>
      </c>
      <c r="C42" s="23">
        <v>-952949</v>
      </c>
      <c r="D42" s="29">
        <v>-620420</v>
      </c>
      <c r="E42" s="23">
        <v>-238601</v>
      </c>
      <c r="F42" s="23">
        <v>-15542</v>
      </c>
    </row>
    <row r="43" spans="1:6" ht="12" thickTop="1">
      <c r="A43" s="6" t="s">
        <v>158</v>
      </c>
      <c r="B43" s="28">
        <v>400000</v>
      </c>
      <c r="C43" s="22">
        <v>509000</v>
      </c>
      <c r="D43" s="28">
        <v>320000</v>
      </c>
      <c r="E43" s="22">
        <v>150000</v>
      </c>
      <c r="F43" s="22"/>
    </row>
    <row r="44" spans="1:6" ht="11.25">
      <c r="A44" s="6" t="s">
        <v>159</v>
      </c>
      <c r="B44" s="28">
        <v>-303000</v>
      </c>
      <c r="C44" s="22">
        <v>-462400</v>
      </c>
      <c r="D44" s="28">
        <v>-166400</v>
      </c>
      <c r="E44" s="22">
        <v>-133600</v>
      </c>
      <c r="F44" s="22"/>
    </row>
    <row r="45" spans="1:6" ht="11.25">
      <c r="A45" s="6" t="s">
        <v>160</v>
      </c>
      <c r="B45" s="28">
        <v>1000000</v>
      </c>
      <c r="C45" s="22">
        <v>1334000</v>
      </c>
      <c r="D45" s="28">
        <v>790000</v>
      </c>
      <c r="E45" s="22">
        <v>493000</v>
      </c>
      <c r="F45" s="22">
        <v>100000</v>
      </c>
    </row>
    <row r="46" spans="1:6" ht="11.25">
      <c r="A46" s="6" t="s">
        <v>161</v>
      </c>
      <c r="B46" s="28">
        <v>-612510</v>
      </c>
      <c r="C46" s="22">
        <v>-1212193</v>
      </c>
      <c r="D46" s="28">
        <v>-577557</v>
      </c>
      <c r="E46" s="22">
        <v>-1168672</v>
      </c>
      <c r="F46" s="22">
        <v>-1131727</v>
      </c>
    </row>
    <row r="47" spans="1:6" ht="11.25">
      <c r="A47" s="6" t="s">
        <v>162</v>
      </c>
      <c r="B47" s="28"/>
      <c r="C47" s="22">
        <v>295475</v>
      </c>
      <c r="D47" s="28">
        <v>295249</v>
      </c>
      <c r="E47" s="22">
        <v>98205</v>
      </c>
      <c r="F47" s="22">
        <v>777092</v>
      </c>
    </row>
    <row r="48" spans="1:6" ht="11.25">
      <c r="A48" s="6" t="s">
        <v>163</v>
      </c>
      <c r="B48" s="28">
        <v>-172200</v>
      </c>
      <c r="C48" s="22">
        <v>-364400</v>
      </c>
      <c r="D48" s="28">
        <v>-167200</v>
      </c>
      <c r="E48" s="22">
        <v>-324400</v>
      </c>
      <c r="F48" s="22">
        <v>-458700</v>
      </c>
    </row>
    <row r="49" spans="1:6" ht="11.25">
      <c r="A49" s="6" t="s">
        <v>164</v>
      </c>
      <c r="B49" s="28">
        <v>-51191</v>
      </c>
      <c r="C49" s="22">
        <v>-57245</v>
      </c>
      <c r="D49" s="28">
        <v>-17690</v>
      </c>
      <c r="E49" s="22">
        <v>-21179</v>
      </c>
      <c r="F49" s="22"/>
    </row>
    <row r="50" spans="1:6" ht="11.25">
      <c r="A50" s="6" t="s">
        <v>165</v>
      </c>
      <c r="B50" s="28">
        <v>-130341</v>
      </c>
      <c r="C50" s="22">
        <v>-39160</v>
      </c>
      <c r="D50" s="28">
        <v>-39160</v>
      </c>
      <c r="E50" s="22">
        <v>-39160</v>
      </c>
      <c r="F50" s="22">
        <v>-39160</v>
      </c>
    </row>
    <row r="51" spans="1:6" ht="11.25">
      <c r="A51" s="6" t="s">
        <v>19</v>
      </c>
      <c r="B51" s="28">
        <v>-9305</v>
      </c>
      <c r="C51" s="22">
        <v>-7666</v>
      </c>
      <c r="D51" s="28">
        <v>-2807</v>
      </c>
      <c r="E51" s="22"/>
      <c r="F51" s="22">
        <v>-15983</v>
      </c>
    </row>
    <row r="52" spans="1:6" ht="12" thickBot="1">
      <c r="A52" s="4" t="s">
        <v>166</v>
      </c>
      <c r="B52" s="29">
        <v>121451</v>
      </c>
      <c r="C52" s="23">
        <v>401836</v>
      </c>
      <c r="D52" s="29">
        <v>434433</v>
      </c>
      <c r="E52" s="23">
        <v>-945807</v>
      </c>
      <c r="F52" s="23">
        <v>-768478</v>
      </c>
    </row>
    <row r="53" spans="1:6" ht="12" thickTop="1">
      <c r="A53" s="7" t="s">
        <v>167</v>
      </c>
      <c r="B53" s="28">
        <v>107563</v>
      </c>
      <c r="C53" s="22">
        <v>63454</v>
      </c>
      <c r="D53" s="28">
        <v>-4846</v>
      </c>
      <c r="E53" s="22">
        <v>13014</v>
      </c>
      <c r="F53" s="22">
        <v>34695</v>
      </c>
    </row>
    <row r="54" spans="1:6" ht="11.25">
      <c r="A54" s="7" t="s">
        <v>168</v>
      </c>
      <c r="B54" s="28">
        <v>486347</v>
      </c>
      <c r="C54" s="22">
        <v>5778</v>
      </c>
      <c r="D54" s="28">
        <v>33800</v>
      </c>
      <c r="E54" s="22">
        <v>-56249</v>
      </c>
      <c r="F54" s="22">
        <v>281041</v>
      </c>
    </row>
    <row r="55" spans="1:6" ht="11.25">
      <c r="A55" s="7" t="s">
        <v>169</v>
      </c>
      <c r="B55" s="28">
        <v>1298902</v>
      </c>
      <c r="C55" s="22">
        <v>1293123</v>
      </c>
      <c r="D55" s="28">
        <v>1293123</v>
      </c>
      <c r="E55" s="22">
        <v>1349372</v>
      </c>
      <c r="F55" s="22">
        <v>1068331</v>
      </c>
    </row>
    <row r="56" spans="1:6" ht="12" thickBot="1">
      <c r="A56" s="7" t="s">
        <v>169</v>
      </c>
      <c r="B56" s="28">
        <v>1785249</v>
      </c>
      <c r="C56" s="22">
        <v>1298902</v>
      </c>
      <c r="D56" s="28">
        <v>1326924</v>
      </c>
      <c r="E56" s="22">
        <v>1293123</v>
      </c>
      <c r="F56" s="22">
        <v>1349372</v>
      </c>
    </row>
    <row r="57" spans="1:6" ht="12" thickTop="1">
      <c r="A57" s="8"/>
      <c r="B57" s="24"/>
      <c r="C57" s="24"/>
      <c r="D57" s="24"/>
      <c r="E57" s="24"/>
      <c r="F57" s="24"/>
    </row>
    <row r="59" ht="11.25">
      <c r="A59" s="20" t="s">
        <v>79</v>
      </c>
    </row>
    <row r="60" ht="11.25">
      <c r="A60" s="20" t="s">
        <v>80</v>
      </c>
    </row>
  </sheetData>
  <mergeCells count="1">
    <mergeCell ref="B6:F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I56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9" width="17.83203125" style="0" customWidth="1"/>
  </cols>
  <sheetData>
    <row r="1" ht="12" thickBot="1"/>
    <row r="2" spans="1:9" ht="12" thickTop="1">
      <c r="A2" s="10" t="s">
        <v>75</v>
      </c>
      <c r="B2" s="14">
        <v>9386</v>
      </c>
      <c r="C2" s="14"/>
      <c r="D2" s="14"/>
      <c r="E2" s="14"/>
      <c r="F2" s="14"/>
      <c r="G2" s="14"/>
      <c r="H2" s="14"/>
      <c r="I2" s="14"/>
    </row>
    <row r="3" spans="1:9" ht="12" thickBot="1">
      <c r="A3" s="11" t="s">
        <v>76</v>
      </c>
      <c r="B3" s="1" t="s">
        <v>77</v>
      </c>
      <c r="C3" s="1"/>
      <c r="D3" s="1"/>
      <c r="E3" s="1"/>
      <c r="F3" s="1"/>
      <c r="G3" s="1"/>
      <c r="H3" s="1"/>
      <c r="I3" s="1"/>
    </row>
    <row r="4" spans="1:9" ht="12" thickTop="1">
      <c r="A4" s="10" t="s">
        <v>0</v>
      </c>
      <c r="B4" s="15" t="str">
        <f>HYPERLINK("http://www.kabupro.jp/mark/20131113/S1000GJU.htm","四半期報告書")</f>
        <v>四半期報告書</v>
      </c>
      <c r="C4" s="15" t="str">
        <f>HYPERLINK("http://www.kabupro.jp/mark/20130813/S000EA4E.htm","四半期報告書")</f>
        <v>四半期報告書</v>
      </c>
      <c r="D4" s="15" t="str">
        <f>HYPERLINK("http://www.kabupro.jp/mark/20130514/S000DDMJ.htm","四半期報告書")</f>
        <v>四半期報告書</v>
      </c>
      <c r="E4" s="15" t="str">
        <f>HYPERLINK("http://www.kabupro.jp/mark/20131113/S1000GJU.htm","四半期報告書")</f>
        <v>四半期報告書</v>
      </c>
      <c r="F4" s="15" t="str">
        <f>HYPERLINK("http://www.kabupro.jp/mark/20121113/S000C9P5.htm","四半期報告書")</f>
        <v>四半期報告書</v>
      </c>
      <c r="G4" s="15" t="str">
        <f>HYPERLINK("http://www.kabupro.jp/mark/20120830/S000BUB1.htm","有価証券届出書（新規公開時）")</f>
        <v>有価証券届出書（新規公開時）</v>
      </c>
      <c r="H4" s="15" t="str">
        <f>HYPERLINK("http://www.kabupro.jp/mark/20130327/S000D41L.htm","有価証券報告書")</f>
        <v>有価証券報告書</v>
      </c>
      <c r="I4" s="15" t="str">
        <f>HYPERLINK("http://www.kabupro.jp/mark/20120830/S000BUB1.htm","有価証券届出書（新規公開時）")</f>
        <v>有価証券届出書（新規公開時）</v>
      </c>
    </row>
    <row r="5" spans="1:9" ht="12" thickBot="1">
      <c r="A5" s="11" t="s">
        <v>1</v>
      </c>
      <c r="B5" s="1" t="s">
        <v>115</v>
      </c>
      <c r="C5" s="1" t="s">
        <v>118</v>
      </c>
      <c r="D5" s="1" t="s">
        <v>120</v>
      </c>
      <c r="E5" s="1" t="s">
        <v>115</v>
      </c>
      <c r="F5" s="1" t="s">
        <v>122</v>
      </c>
      <c r="G5" s="1" t="s">
        <v>11</v>
      </c>
      <c r="H5" s="1" t="s">
        <v>7</v>
      </c>
      <c r="I5" s="1" t="s">
        <v>11</v>
      </c>
    </row>
    <row r="6" spans="1:9" ht="12.75" thickBot="1" thickTop="1">
      <c r="A6" s="10" t="s">
        <v>2</v>
      </c>
      <c r="B6" s="18" t="s">
        <v>130</v>
      </c>
      <c r="C6" s="19"/>
      <c r="D6" s="19"/>
      <c r="E6" s="19"/>
      <c r="F6" s="19"/>
      <c r="G6" s="19"/>
      <c r="H6" s="19"/>
      <c r="I6" s="19"/>
    </row>
    <row r="7" spans="1:9" ht="12" thickTop="1">
      <c r="A7" s="12" t="s">
        <v>3</v>
      </c>
      <c r="B7" s="14" t="s">
        <v>116</v>
      </c>
      <c r="C7" s="14" t="s">
        <v>116</v>
      </c>
      <c r="D7" s="14" t="s">
        <v>116</v>
      </c>
      <c r="E7" s="16" t="s">
        <v>8</v>
      </c>
      <c r="F7" s="14" t="s">
        <v>116</v>
      </c>
      <c r="G7" s="14" t="s">
        <v>116</v>
      </c>
      <c r="H7" s="16" t="s">
        <v>8</v>
      </c>
      <c r="I7" s="16" t="s">
        <v>8</v>
      </c>
    </row>
    <row r="8" spans="1:9" ht="11.25">
      <c r="A8" s="13" t="s">
        <v>4</v>
      </c>
      <c r="B8" s="1"/>
      <c r="C8" s="1"/>
      <c r="D8" s="1"/>
      <c r="E8" s="17"/>
      <c r="F8" s="1"/>
      <c r="G8" s="1"/>
      <c r="H8" s="17"/>
      <c r="I8" s="17"/>
    </row>
    <row r="9" spans="1:9" ht="11.25">
      <c r="A9" s="13" t="s">
        <v>5</v>
      </c>
      <c r="B9" s="1" t="s">
        <v>117</v>
      </c>
      <c r="C9" s="1" t="s">
        <v>119</v>
      </c>
      <c r="D9" s="1" t="s">
        <v>121</v>
      </c>
      <c r="E9" s="17" t="s">
        <v>9</v>
      </c>
      <c r="F9" s="1" t="s">
        <v>123</v>
      </c>
      <c r="G9" s="1" t="s">
        <v>124</v>
      </c>
      <c r="H9" s="17" t="s">
        <v>10</v>
      </c>
      <c r="I9" s="17" t="s">
        <v>12</v>
      </c>
    </row>
    <row r="10" spans="1:9" ht="12" thickBot="1">
      <c r="A10" s="13" t="s">
        <v>6</v>
      </c>
      <c r="B10" s="1" t="s">
        <v>14</v>
      </c>
      <c r="C10" s="1" t="s">
        <v>14</v>
      </c>
      <c r="D10" s="1" t="s">
        <v>14</v>
      </c>
      <c r="E10" s="17" t="s">
        <v>14</v>
      </c>
      <c r="F10" s="1" t="s">
        <v>14</v>
      </c>
      <c r="G10" s="1" t="s">
        <v>14</v>
      </c>
      <c r="H10" s="17" t="s">
        <v>14</v>
      </c>
      <c r="I10" s="17" t="s">
        <v>14</v>
      </c>
    </row>
    <row r="11" spans="1:9" ht="12" thickTop="1">
      <c r="A11" s="9" t="s">
        <v>13</v>
      </c>
      <c r="B11" s="27">
        <v>1897520</v>
      </c>
      <c r="C11" s="27">
        <v>2138765</v>
      </c>
      <c r="D11" s="27">
        <v>2179652</v>
      </c>
      <c r="E11" s="21">
        <v>1693611</v>
      </c>
      <c r="F11" s="27">
        <v>1070432</v>
      </c>
      <c r="G11" s="27">
        <v>1691382</v>
      </c>
      <c r="H11" s="21">
        <v>1453132</v>
      </c>
      <c r="I11" s="21">
        <v>1517020</v>
      </c>
    </row>
    <row r="12" spans="1:9" ht="11.25">
      <c r="A12" s="2" t="s">
        <v>15</v>
      </c>
      <c r="B12" s="28">
        <v>896579</v>
      </c>
      <c r="C12" s="28">
        <v>954784</v>
      </c>
      <c r="D12" s="28">
        <v>976953</v>
      </c>
      <c r="E12" s="22">
        <v>787194</v>
      </c>
      <c r="F12" s="28">
        <v>721326</v>
      </c>
      <c r="G12" s="28">
        <v>828695</v>
      </c>
      <c r="H12" s="22">
        <v>684141</v>
      </c>
      <c r="I12" s="22">
        <v>805914</v>
      </c>
    </row>
    <row r="13" spans="1:9" ht="11.25">
      <c r="A13" s="2" t="s">
        <v>19</v>
      </c>
      <c r="B13" s="28">
        <v>310265</v>
      </c>
      <c r="C13" s="28">
        <v>178732</v>
      </c>
      <c r="D13" s="28">
        <v>158453</v>
      </c>
      <c r="E13" s="22">
        <v>118388</v>
      </c>
      <c r="F13" s="28">
        <v>238142</v>
      </c>
      <c r="G13" s="28">
        <v>226983</v>
      </c>
      <c r="H13" s="22">
        <v>58339</v>
      </c>
      <c r="I13" s="22">
        <v>68220</v>
      </c>
    </row>
    <row r="14" spans="1:9" ht="11.25">
      <c r="A14" s="2" t="s">
        <v>125</v>
      </c>
      <c r="B14" s="28">
        <v>-659</v>
      </c>
      <c r="C14" s="28">
        <v>-642</v>
      </c>
      <c r="D14" s="28">
        <v>-603</v>
      </c>
      <c r="E14" s="22">
        <v>-573</v>
      </c>
      <c r="F14" s="28">
        <v>-933</v>
      </c>
      <c r="G14" s="28">
        <v>-1144</v>
      </c>
      <c r="H14" s="22">
        <v>-3826</v>
      </c>
      <c r="I14" s="22"/>
    </row>
    <row r="15" spans="1:9" ht="11.25">
      <c r="A15" s="2" t="s">
        <v>20</v>
      </c>
      <c r="B15" s="28">
        <v>3103707</v>
      </c>
      <c r="C15" s="28">
        <v>3271639</v>
      </c>
      <c r="D15" s="28">
        <v>3314455</v>
      </c>
      <c r="E15" s="22">
        <v>2598620</v>
      </c>
      <c r="F15" s="28">
        <v>2028967</v>
      </c>
      <c r="G15" s="28">
        <v>2745917</v>
      </c>
      <c r="H15" s="22">
        <v>2239886</v>
      </c>
      <c r="I15" s="22">
        <v>2414916</v>
      </c>
    </row>
    <row r="16" spans="1:9" ht="11.25">
      <c r="A16" s="3" t="s">
        <v>126</v>
      </c>
      <c r="B16" s="28">
        <v>703378</v>
      </c>
      <c r="C16" s="28">
        <v>727419</v>
      </c>
      <c r="D16" s="28">
        <v>539937</v>
      </c>
      <c r="E16" s="22">
        <v>542930</v>
      </c>
      <c r="F16" s="28">
        <v>544480</v>
      </c>
      <c r="G16" s="28">
        <v>553478</v>
      </c>
      <c r="H16" s="22">
        <v>570596</v>
      </c>
      <c r="I16" s="22">
        <v>622377</v>
      </c>
    </row>
    <row r="17" spans="1:9" ht="11.25">
      <c r="A17" s="3" t="s">
        <v>26</v>
      </c>
      <c r="B17" s="28">
        <v>7490215</v>
      </c>
      <c r="C17" s="28">
        <v>7582513</v>
      </c>
      <c r="D17" s="28">
        <v>7496731</v>
      </c>
      <c r="E17" s="22">
        <v>7488661</v>
      </c>
      <c r="F17" s="28">
        <v>7565344</v>
      </c>
      <c r="G17" s="28">
        <v>7416504</v>
      </c>
      <c r="H17" s="22">
        <v>7088646</v>
      </c>
      <c r="I17" s="22">
        <v>7133826</v>
      </c>
    </row>
    <row r="18" spans="1:9" ht="11.25">
      <c r="A18" s="3" t="s">
        <v>27</v>
      </c>
      <c r="B18" s="28">
        <v>1568801</v>
      </c>
      <c r="C18" s="28">
        <v>1568801</v>
      </c>
      <c r="D18" s="28">
        <v>1568801</v>
      </c>
      <c r="E18" s="22">
        <v>1568801</v>
      </c>
      <c r="F18" s="28">
        <v>1568801</v>
      </c>
      <c r="G18" s="28">
        <v>1281801</v>
      </c>
      <c r="H18" s="22">
        <v>1281801</v>
      </c>
      <c r="I18" s="22">
        <v>1297621</v>
      </c>
    </row>
    <row r="19" spans="1:9" ht="11.25">
      <c r="A19" s="3" t="s">
        <v>127</v>
      </c>
      <c r="B19" s="28">
        <v>332982</v>
      </c>
      <c r="C19" s="28">
        <v>314416</v>
      </c>
      <c r="D19" s="28">
        <v>395593</v>
      </c>
      <c r="E19" s="22">
        <v>264773</v>
      </c>
      <c r="F19" s="28">
        <v>145139</v>
      </c>
      <c r="G19" s="28">
        <v>135135</v>
      </c>
      <c r="H19" s="22"/>
      <c r="I19" s="22"/>
    </row>
    <row r="20" spans="1:9" ht="11.25">
      <c r="A20" s="3" t="s">
        <v>29</v>
      </c>
      <c r="B20" s="28">
        <v>10095377</v>
      </c>
      <c r="C20" s="28">
        <v>10193151</v>
      </c>
      <c r="D20" s="28">
        <v>10001063</v>
      </c>
      <c r="E20" s="22">
        <v>9865167</v>
      </c>
      <c r="F20" s="28">
        <v>9823765</v>
      </c>
      <c r="G20" s="28">
        <v>9386919</v>
      </c>
      <c r="H20" s="22">
        <v>9202039</v>
      </c>
      <c r="I20" s="22">
        <v>9186911</v>
      </c>
    </row>
    <row r="21" spans="1:9" ht="11.25">
      <c r="A21" s="2" t="s">
        <v>32</v>
      </c>
      <c r="B21" s="28">
        <v>92766</v>
      </c>
      <c r="C21" s="28">
        <v>96328</v>
      </c>
      <c r="D21" s="28">
        <v>94752</v>
      </c>
      <c r="E21" s="22">
        <v>88887</v>
      </c>
      <c r="F21" s="28">
        <v>79578</v>
      </c>
      <c r="G21" s="28">
        <v>78704</v>
      </c>
      <c r="H21" s="22">
        <v>78635</v>
      </c>
      <c r="I21" s="22">
        <v>92577</v>
      </c>
    </row>
    <row r="22" spans="1:9" ht="11.25">
      <c r="A22" s="2" t="s">
        <v>38</v>
      </c>
      <c r="B22" s="28">
        <v>120043</v>
      </c>
      <c r="C22" s="28">
        <v>120179</v>
      </c>
      <c r="D22" s="28">
        <v>103913</v>
      </c>
      <c r="E22" s="22">
        <v>125614</v>
      </c>
      <c r="F22" s="28">
        <v>124072</v>
      </c>
      <c r="G22" s="28">
        <v>126437</v>
      </c>
      <c r="H22" s="22">
        <v>127203</v>
      </c>
      <c r="I22" s="22">
        <v>49083</v>
      </c>
    </row>
    <row r="23" spans="1:9" ht="11.25">
      <c r="A23" s="2" t="s">
        <v>39</v>
      </c>
      <c r="B23" s="28">
        <v>10308187</v>
      </c>
      <c r="C23" s="28">
        <v>10409659</v>
      </c>
      <c r="D23" s="28">
        <v>10199730</v>
      </c>
      <c r="E23" s="22">
        <v>10079669</v>
      </c>
      <c r="F23" s="28">
        <v>10027417</v>
      </c>
      <c r="G23" s="28">
        <v>9592061</v>
      </c>
      <c r="H23" s="22">
        <v>9407878</v>
      </c>
      <c r="I23" s="22">
        <v>9328572</v>
      </c>
    </row>
    <row r="24" spans="1:9" ht="11.25">
      <c r="A24" s="6" t="s">
        <v>41</v>
      </c>
      <c r="B24" s="28">
        <v>11773</v>
      </c>
      <c r="C24" s="28">
        <v>14026</v>
      </c>
      <c r="D24" s="28">
        <v>16278</v>
      </c>
      <c r="E24" s="22">
        <v>18530</v>
      </c>
      <c r="F24" s="28">
        <v>20783</v>
      </c>
      <c r="G24" s="28">
        <v>23147</v>
      </c>
      <c r="H24" s="22">
        <v>23309</v>
      </c>
      <c r="I24" s="22">
        <v>30301</v>
      </c>
    </row>
    <row r="25" spans="1:9" ht="12" thickBot="1">
      <c r="A25" s="4" t="s">
        <v>42</v>
      </c>
      <c r="B25" s="29">
        <v>13423668</v>
      </c>
      <c r="C25" s="29">
        <v>13695324</v>
      </c>
      <c r="D25" s="29">
        <v>13530464</v>
      </c>
      <c r="E25" s="23">
        <v>12696820</v>
      </c>
      <c r="F25" s="29">
        <v>12077168</v>
      </c>
      <c r="G25" s="29">
        <v>12361126</v>
      </c>
      <c r="H25" s="23">
        <v>11671074</v>
      </c>
      <c r="I25" s="23">
        <v>11773790</v>
      </c>
    </row>
    <row r="26" spans="1:9" ht="12" thickTop="1">
      <c r="A26" s="2" t="s">
        <v>43</v>
      </c>
      <c r="B26" s="28">
        <v>569529</v>
      </c>
      <c r="C26" s="28">
        <v>641890</v>
      </c>
      <c r="D26" s="28">
        <v>641179</v>
      </c>
      <c r="E26" s="22">
        <v>505772</v>
      </c>
      <c r="F26" s="28">
        <v>471493</v>
      </c>
      <c r="G26" s="28">
        <v>632300</v>
      </c>
      <c r="H26" s="22">
        <v>529090</v>
      </c>
      <c r="I26" s="22">
        <v>590612</v>
      </c>
    </row>
    <row r="27" spans="1:9" ht="11.25">
      <c r="A27" s="2" t="s">
        <v>44</v>
      </c>
      <c r="B27" s="28">
        <v>190000</v>
      </c>
      <c r="C27" s="28">
        <v>160000</v>
      </c>
      <c r="D27" s="28">
        <v>355000</v>
      </c>
      <c r="E27" s="22">
        <v>63000</v>
      </c>
      <c r="F27" s="28">
        <v>157500</v>
      </c>
      <c r="G27" s="28">
        <v>170000</v>
      </c>
      <c r="H27" s="22">
        <v>16400</v>
      </c>
      <c r="I27" s="22"/>
    </row>
    <row r="28" spans="1:9" ht="11.25">
      <c r="A28" s="2" t="s">
        <v>45</v>
      </c>
      <c r="B28" s="28">
        <v>1378435</v>
      </c>
      <c r="C28" s="28">
        <v>1393528</v>
      </c>
      <c r="D28" s="28">
        <v>1358091</v>
      </c>
      <c r="E28" s="22">
        <v>1178625</v>
      </c>
      <c r="F28" s="28">
        <v>1185466</v>
      </c>
      <c r="G28" s="28">
        <v>1143728</v>
      </c>
      <c r="H28" s="22">
        <v>1141359</v>
      </c>
      <c r="I28" s="22">
        <v>1140274</v>
      </c>
    </row>
    <row r="29" spans="1:9" ht="11.25">
      <c r="A29" s="2" t="s">
        <v>46</v>
      </c>
      <c r="B29" s="28">
        <v>324400</v>
      </c>
      <c r="C29" s="28">
        <v>344400</v>
      </c>
      <c r="D29" s="28">
        <v>344400</v>
      </c>
      <c r="E29" s="22">
        <v>344400</v>
      </c>
      <c r="F29" s="28">
        <v>344400</v>
      </c>
      <c r="G29" s="28">
        <v>369400</v>
      </c>
      <c r="H29" s="22">
        <v>334400</v>
      </c>
      <c r="I29" s="22">
        <v>314400</v>
      </c>
    </row>
    <row r="30" spans="1:9" ht="11.25">
      <c r="A30" s="2" t="s">
        <v>47</v>
      </c>
      <c r="B30" s="28">
        <v>108517</v>
      </c>
      <c r="C30" s="28">
        <v>104005</v>
      </c>
      <c r="D30" s="28">
        <v>103447</v>
      </c>
      <c r="E30" s="22">
        <v>100670</v>
      </c>
      <c r="F30" s="28">
        <v>75569</v>
      </c>
      <c r="G30" s="28">
        <v>42729</v>
      </c>
      <c r="H30" s="22">
        <v>35221</v>
      </c>
      <c r="I30" s="22">
        <v>10498</v>
      </c>
    </row>
    <row r="31" spans="1:9" ht="11.25">
      <c r="A31" s="2" t="s">
        <v>50</v>
      </c>
      <c r="B31" s="28">
        <v>322934</v>
      </c>
      <c r="C31" s="28">
        <v>413280</v>
      </c>
      <c r="D31" s="28">
        <v>212828</v>
      </c>
      <c r="E31" s="22">
        <v>284027</v>
      </c>
      <c r="F31" s="28">
        <v>75484</v>
      </c>
      <c r="G31" s="28">
        <v>225441</v>
      </c>
      <c r="H31" s="22">
        <v>340001</v>
      </c>
      <c r="I31" s="22">
        <v>117416</v>
      </c>
    </row>
    <row r="32" spans="1:9" ht="11.25">
      <c r="A32" s="2" t="s">
        <v>53</v>
      </c>
      <c r="B32" s="28">
        <v>49648</v>
      </c>
      <c r="C32" s="28">
        <v>20587</v>
      </c>
      <c r="D32" s="28">
        <v>34242</v>
      </c>
      <c r="E32" s="22">
        <v>18266</v>
      </c>
      <c r="F32" s="28">
        <v>37901</v>
      </c>
      <c r="G32" s="28">
        <v>15438</v>
      </c>
      <c r="H32" s="22">
        <v>13045</v>
      </c>
      <c r="I32" s="22">
        <v>13082</v>
      </c>
    </row>
    <row r="33" spans="1:9" ht="11.25">
      <c r="A33" s="2" t="s">
        <v>19</v>
      </c>
      <c r="B33" s="28">
        <v>214040</v>
      </c>
      <c r="C33" s="28">
        <v>278663</v>
      </c>
      <c r="D33" s="28">
        <v>256377</v>
      </c>
      <c r="E33" s="22">
        <v>294291</v>
      </c>
      <c r="F33" s="28">
        <v>335154</v>
      </c>
      <c r="G33" s="28">
        <v>438552</v>
      </c>
      <c r="H33" s="22">
        <v>159509</v>
      </c>
      <c r="I33" s="22">
        <v>161159</v>
      </c>
    </row>
    <row r="34" spans="1:9" ht="11.25">
      <c r="A34" s="2" t="s">
        <v>55</v>
      </c>
      <c r="B34" s="28">
        <v>3157505</v>
      </c>
      <c r="C34" s="28">
        <v>3356355</v>
      </c>
      <c r="D34" s="28">
        <v>3305568</v>
      </c>
      <c r="E34" s="22">
        <v>2789053</v>
      </c>
      <c r="F34" s="28">
        <v>2682969</v>
      </c>
      <c r="G34" s="28">
        <v>3037590</v>
      </c>
      <c r="H34" s="22">
        <v>2813990</v>
      </c>
      <c r="I34" s="22">
        <v>2600646</v>
      </c>
    </row>
    <row r="35" spans="1:9" ht="11.25">
      <c r="A35" s="2" t="s">
        <v>56</v>
      </c>
      <c r="B35" s="28">
        <v>252400</v>
      </c>
      <c r="C35" s="28">
        <v>382400</v>
      </c>
      <c r="D35" s="28">
        <v>404600</v>
      </c>
      <c r="E35" s="22">
        <v>554600</v>
      </c>
      <c r="F35" s="28">
        <v>576800</v>
      </c>
      <c r="G35" s="28">
        <v>726800</v>
      </c>
      <c r="H35" s="22">
        <v>629000</v>
      </c>
      <c r="I35" s="22">
        <v>873400</v>
      </c>
    </row>
    <row r="36" spans="1:9" ht="11.25">
      <c r="A36" s="2" t="s">
        <v>57</v>
      </c>
      <c r="B36" s="28">
        <v>5050462</v>
      </c>
      <c r="C36" s="28">
        <v>5217059</v>
      </c>
      <c r="D36" s="28">
        <v>5384190</v>
      </c>
      <c r="E36" s="22">
        <v>5066250</v>
      </c>
      <c r="F36" s="28">
        <v>5150673</v>
      </c>
      <c r="G36" s="28">
        <v>5193104</v>
      </c>
      <c r="H36" s="22">
        <v>4987100</v>
      </c>
      <c r="I36" s="22">
        <v>5662664</v>
      </c>
    </row>
    <row r="37" spans="1:9" ht="11.25">
      <c r="A37" s="2" t="s">
        <v>47</v>
      </c>
      <c r="B37" s="28">
        <v>614814</v>
      </c>
      <c r="C37" s="28">
        <v>615224</v>
      </c>
      <c r="D37" s="28">
        <v>641210</v>
      </c>
      <c r="E37" s="22">
        <v>659013</v>
      </c>
      <c r="F37" s="28">
        <v>580685</v>
      </c>
      <c r="G37" s="28">
        <v>351121</v>
      </c>
      <c r="H37" s="22">
        <v>344978</v>
      </c>
      <c r="I37" s="22">
        <v>12067</v>
      </c>
    </row>
    <row r="38" spans="1:9" ht="11.25">
      <c r="A38" s="2" t="s">
        <v>59</v>
      </c>
      <c r="B38" s="28">
        <v>64018</v>
      </c>
      <c r="C38" s="28">
        <v>61412</v>
      </c>
      <c r="D38" s="28">
        <v>57624</v>
      </c>
      <c r="E38" s="22">
        <v>56404</v>
      </c>
      <c r="F38" s="28">
        <v>54381</v>
      </c>
      <c r="G38" s="28">
        <v>52083</v>
      </c>
      <c r="H38" s="22">
        <v>48133</v>
      </c>
      <c r="I38" s="22">
        <v>36807</v>
      </c>
    </row>
    <row r="39" spans="1:9" ht="11.25">
      <c r="A39" s="2" t="s">
        <v>128</v>
      </c>
      <c r="B39" s="28">
        <v>14594</v>
      </c>
      <c r="C39" s="28">
        <v>14594</v>
      </c>
      <c r="D39" s="28"/>
      <c r="E39" s="22"/>
      <c r="F39" s="28"/>
      <c r="G39" s="28"/>
      <c r="H39" s="22"/>
      <c r="I39" s="22"/>
    </row>
    <row r="40" spans="1:9" ht="11.25">
      <c r="A40" s="2" t="s">
        <v>19</v>
      </c>
      <c r="B40" s="28">
        <v>288892</v>
      </c>
      <c r="C40" s="28">
        <v>293247</v>
      </c>
      <c r="D40" s="28">
        <v>328650</v>
      </c>
      <c r="E40" s="22">
        <v>409708</v>
      </c>
      <c r="F40" s="28">
        <v>612364</v>
      </c>
      <c r="G40" s="28">
        <v>646027</v>
      </c>
      <c r="H40" s="22">
        <v>26719</v>
      </c>
      <c r="I40" s="22"/>
    </row>
    <row r="41" spans="1:9" ht="11.25">
      <c r="A41" s="2" t="s">
        <v>61</v>
      </c>
      <c r="B41" s="28">
        <v>6285182</v>
      </c>
      <c r="C41" s="28">
        <v>6583938</v>
      </c>
      <c r="D41" s="28">
        <v>6816276</v>
      </c>
      <c r="E41" s="22">
        <v>6745977</v>
      </c>
      <c r="F41" s="28">
        <v>6974904</v>
      </c>
      <c r="G41" s="28">
        <v>6969137</v>
      </c>
      <c r="H41" s="22">
        <v>6792540</v>
      </c>
      <c r="I41" s="22">
        <v>7583316</v>
      </c>
    </row>
    <row r="42" spans="1:9" ht="12" thickBot="1">
      <c r="A42" s="4" t="s">
        <v>62</v>
      </c>
      <c r="B42" s="29">
        <v>9442687</v>
      </c>
      <c r="C42" s="29">
        <v>9940294</v>
      </c>
      <c r="D42" s="29">
        <v>10121845</v>
      </c>
      <c r="E42" s="23">
        <v>9535030</v>
      </c>
      <c r="F42" s="29">
        <v>9657874</v>
      </c>
      <c r="G42" s="29">
        <v>10006727</v>
      </c>
      <c r="H42" s="23">
        <v>9606531</v>
      </c>
      <c r="I42" s="23">
        <v>10183963</v>
      </c>
    </row>
    <row r="43" spans="1:9" ht="12" thickTop="1">
      <c r="A43" s="2" t="s">
        <v>63</v>
      </c>
      <c r="B43" s="28">
        <v>600440</v>
      </c>
      <c r="C43" s="28">
        <v>600440</v>
      </c>
      <c r="D43" s="28">
        <v>600440</v>
      </c>
      <c r="E43" s="22">
        <v>600440</v>
      </c>
      <c r="F43" s="28">
        <v>389300</v>
      </c>
      <c r="G43" s="28">
        <v>389300</v>
      </c>
      <c r="H43" s="22">
        <v>389300</v>
      </c>
      <c r="I43" s="22">
        <v>389300</v>
      </c>
    </row>
    <row r="44" spans="1:9" ht="11.25">
      <c r="A44" s="2" t="s">
        <v>66</v>
      </c>
      <c r="B44" s="28">
        <v>526599</v>
      </c>
      <c r="C44" s="28">
        <v>526599</v>
      </c>
      <c r="D44" s="28">
        <v>526599</v>
      </c>
      <c r="E44" s="22">
        <v>526599</v>
      </c>
      <c r="F44" s="28">
        <v>315459</v>
      </c>
      <c r="G44" s="28">
        <v>315459</v>
      </c>
      <c r="H44" s="22">
        <v>315459</v>
      </c>
      <c r="I44" s="22">
        <v>315459</v>
      </c>
    </row>
    <row r="45" spans="1:9" ht="11.25">
      <c r="A45" s="2" t="s">
        <v>68</v>
      </c>
      <c r="B45" s="28">
        <v>2843830</v>
      </c>
      <c r="C45" s="28">
        <v>2619097</v>
      </c>
      <c r="D45" s="28">
        <v>2299759</v>
      </c>
      <c r="E45" s="22">
        <v>2088180</v>
      </c>
      <c r="F45" s="28">
        <v>1823462</v>
      </c>
      <c r="G45" s="28">
        <v>1757655</v>
      </c>
      <c r="H45" s="22">
        <v>1465713</v>
      </c>
      <c r="I45" s="22">
        <v>971046</v>
      </c>
    </row>
    <row r="46" spans="1:9" ht="11.25">
      <c r="A46" s="2" t="s">
        <v>69</v>
      </c>
      <c r="B46" s="28">
        <v>3970869</v>
      </c>
      <c r="C46" s="28">
        <v>3746137</v>
      </c>
      <c r="D46" s="28">
        <v>3426799</v>
      </c>
      <c r="E46" s="22">
        <v>3215220</v>
      </c>
      <c r="F46" s="28">
        <v>2528222</v>
      </c>
      <c r="G46" s="28">
        <v>2462415</v>
      </c>
      <c r="H46" s="22">
        <v>2170472</v>
      </c>
      <c r="I46" s="22">
        <v>1675806</v>
      </c>
    </row>
    <row r="47" spans="1:9" ht="11.25">
      <c r="A47" s="2" t="s">
        <v>70</v>
      </c>
      <c r="B47" s="28">
        <v>-1032</v>
      </c>
      <c r="C47" s="28">
        <v>-1154</v>
      </c>
      <c r="D47" s="28">
        <v>-1191</v>
      </c>
      <c r="E47" s="22">
        <v>-1290</v>
      </c>
      <c r="F47" s="28">
        <v>-1510</v>
      </c>
      <c r="G47" s="28">
        <v>-1538</v>
      </c>
      <c r="H47" s="22">
        <v>-1570</v>
      </c>
      <c r="I47" s="22">
        <v>-1468</v>
      </c>
    </row>
    <row r="48" spans="1:9" ht="11.25">
      <c r="A48" s="2" t="s">
        <v>71</v>
      </c>
      <c r="B48" s="28"/>
      <c r="C48" s="28"/>
      <c r="D48" s="28">
        <v>-8</v>
      </c>
      <c r="E48" s="22">
        <v>-24</v>
      </c>
      <c r="F48" s="28">
        <v>-46</v>
      </c>
      <c r="G48" s="28">
        <v>-75</v>
      </c>
      <c r="H48" s="22">
        <v>2783</v>
      </c>
      <c r="I48" s="22">
        <v>-371</v>
      </c>
    </row>
    <row r="49" spans="1:9" ht="11.25">
      <c r="A49" s="2" t="s">
        <v>129</v>
      </c>
      <c r="B49" s="28">
        <v>11143</v>
      </c>
      <c r="C49" s="28">
        <v>10047</v>
      </c>
      <c r="D49" s="28">
        <v>-16979</v>
      </c>
      <c r="E49" s="22">
        <v>-52115</v>
      </c>
      <c r="F49" s="28">
        <v>-107371</v>
      </c>
      <c r="G49" s="28">
        <v>-106402</v>
      </c>
      <c r="H49" s="22">
        <v>-107142</v>
      </c>
      <c r="I49" s="22">
        <v>-84138</v>
      </c>
    </row>
    <row r="50" spans="1:9" ht="11.25">
      <c r="A50" s="2" t="s">
        <v>72</v>
      </c>
      <c r="B50" s="28">
        <v>10111</v>
      </c>
      <c r="C50" s="28">
        <v>8893</v>
      </c>
      <c r="D50" s="28">
        <v>-18179</v>
      </c>
      <c r="E50" s="22">
        <v>-53430</v>
      </c>
      <c r="F50" s="28">
        <v>-108928</v>
      </c>
      <c r="G50" s="28">
        <v>-108016</v>
      </c>
      <c r="H50" s="22">
        <v>-105930</v>
      </c>
      <c r="I50" s="22">
        <v>-85978</v>
      </c>
    </row>
    <row r="51" spans="1:9" ht="11.25">
      <c r="A51" s="6" t="s">
        <v>73</v>
      </c>
      <c r="B51" s="28">
        <v>3980980</v>
      </c>
      <c r="C51" s="28">
        <v>3755030</v>
      </c>
      <c r="D51" s="28">
        <v>3408619</v>
      </c>
      <c r="E51" s="22">
        <v>3161789</v>
      </c>
      <c r="F51" s="28">
        <v>2419294</v>
      </c>
      <c r="G51" s="28">
        <v>2354398</v>
      </c>
      <c r="H51" s="22">
        <v>2064542</v>
      </c>
      <c r="I51" s="22">
        <v>1589827</v>
      </c>
    </row>
    <row r="52" spans="1:9" ht="12" thickBot="1">
      <c r="A52" s="7" t="s">
        <v>74</v>
      </c>
      <c r="B52" s="28">
        <v>13423668</v>
      </c>
      <c r="C52" s="28">
        <v>13695324</v>
      </c>
      <c r="D52" s="28">
        <v>13530464</v>
      </c>
      <c r="E52" s="22">
        <v>12696820</v>
      </c>
      <c r="F52" s="28">
        <v>12077168</v>
      </c>
      <c r="G52" s="28">
        <v>12361126</v>
      </c>
      <c r="H52" s="22">
        <v>11671074</v>
      </c>
      <c r="I52" s="22">
        <v>11773790</v>
      </c>
    </row>
    <row r="53" spans="1:9" ht="12" thickTop="1">
      <c r="A53" s="8"/>
      <c r="B53" s="24"/>
      <c r="C53" s="24"/>
      <c r="D53" s="24"/>
      <c r="E53" s="24"/>
      <c r="F53" s="24"/>
      <c r="G53" s="24"/>
      <c r="H53" s="24"/>
      <c r="I53" s="24"/>
    </row>
    <row r="55" ht="11.25">
      <c r="A55" s="20" t="s">
        <v>79</v>
      </c>
    </row>
    <row r="56" ht="11.25">
      <c r="A56" s="20" t="s">
        <v>80</v>
      </c>
    </row>
  </sheetData>
  <mergeCells count="1">
    <mergeCell ref="B6:I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2:D47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4" width="17.83203125" style="0" customWidth="1"/>
  </cols>
  <sheetData>
    <row r="1" ht="12" thickBot="1"/>
    <row r="2" spans="1:4" ht="12" thickTop="1">
      <c r="A2" s="10" t="s">
        <v>75</v>
      </c>
      <c r="B2" s="14">
        <v>9386</v>
      </c>
      <c r="C2" s="14"/>
      <c r="D2" s="14"/>
    </row>
    <row r="3" spans="1:4" ht="12" thickBot="1">
      <c r="A3" s="11" t="s">
        <v>76</v>
      </c>
      <c r="B3" s="1" t="s">
        <v>77</v>
      </c>
      <c r="C3" s="1"/>
      <c r="D3" s="1"/>
    </row>
    <row r="4" spans="1:4" ht="12" thickTop="1">
      <c r="A4" s="10" t="s">
        <v>0</v>
      </c>
      <c r="B4" s="15" t="str">
        <f>HYPERLINK("http://www.kabupro.jp/mark/20130327/S000D41L.htm","有価証券報告書")</f>
        <v>有価証券報告書</v>
      </c>
      <c r="C4" s="15" t="str">
        <f>HYPERLINK("http://www.kabupro.jp/mark/20130327/S000D41L.htm","有価証券報告書")</f>
        <v>有価証券報告書</v>
      </c>
      <c r="D4" s="15" t="str">
        <f>HYPERLINK("http://www.kabupro.jp/mark/20120830/S000BUB1.htm","有価証券届出書（新規公開時）")</f>
        <v>有価証券届出書（新規公開時）</v>
      </c>
    </row>
    <row r="5" spans="1:4" ht="12" thickBot="1">
      <c r="A5" s="11" t="s">
        <v>1</v>
      </c>
      <c r="B5" s="1" t="s">
        <v>7</v>
      </c>
      <c r="C5" s="1" t="s">
        <v>7</v>
      </c>
      <c r="D5" s="1" t="s">
        <v>11</v>
      </c>
    </row>
    <row r="6" spans="1:4" ht="12.75" thickBot="1" thickTop="1">
      <c r="A6" s="10" t="s">
        <v>2</v>
      </c>
      <c r="B6" s="18" t="s">
        <v>114</v>
      </c>
      <c r="C6" s="19"/>
      <c r="D6" s="19"/>
    </row>
    <row r="7" spans="1:4" ht="12" thickTop="1">
      <c r="A7" s="12" t="s">
        <v>3</v>
      </c>
      <c r="B7" s="16" t="s">
        <v>8</v>
      </c>
      <c r="C7" s="16" t="s">
        <v>8</v>
      </c>
      <c r="D7" s="16" t="s">
        <v>8</v>
      </c>
    </row>
    <row r="8" spans="1:4" ht="11.25">
      <c r="A8" s="13" t="s">
        <v>4</v>
      </c>
      <c r="B8" s="17" t="s">
        <v>81</v>
      </c>
      <c r="C8" s="17" t="s">
        <v>82</v>
      </c>
      <c r="D8" s="17" t="s">
        <v>83</v>
      </c>
    </row>
    <row r="9" spans="1:4" ht="11.25">
      <c r="A9" s="13" t="s">
        <v>5</v>
      </c>
      <c r="B9" s="17" t="s">
        <v>9</v>
      </c>
      <c r="C9" s="17" t="s">
        <v>10</v>
      </c>
      <c r="D9" s="17" t="s">
        <v>12</v>
      </c>
    </row>
    <row r="10" spans="1:4" ht="12" thickBot="1">
      <c r="A10" s="13" t="s">
        <v>6</v>
      </c>
      <c r="B10" s="17" t="s">
        <v>14</v>
      </c>
      <c r="C10" s="17" t="s">
        <v>14</v>
      </c>
      <c r="D10" s="17" t="s">
        <v>14</v>
      </c>
    </row>
    <row r="11" spans="1:4" ht="12" thickTop="1">
      <c r="A11" s="26" t="s">
        <v>84</v>
      </c>
      <c r="B11" s="21">
        <v>7254720</v>
      </c>
      <c r="C11" s="21">
        <v>7400658</v>
      </c>
      <c r="D11" s="21">
        <v>7106110</v>
      </c>
    </row>
    <row r="12" spans="1:4" ht="11.25">
      <c r="A12" s="7" t="s">
        <v>85</v>
      </c>
      <c r="B12" s="22">
        <v>5597203</v>
      </c>
      <c r="C12" s="22">
        <v>5629230</v>
      </c>
      <c r="D12" s="22">
        <v>5550517</v>
      </c>
    </row>
    <row r="13" spans="1:4" ht="11.25">
      <c r="A13" s="7" t="s">
        <v>86</v>
      </c>
      <c r="B13" s="22">
        <v>1657516</v>
      </c>
      <c r="C13" s="22">
        <v>1771428</v>
      </c>
      <c r="D13" s="22">
        <v>1555592</v>
      </c>
    </row>
    <row r="14" spans="1:4" ht="11.25">
      <c r="A14" s="7" t="s">
        <v>87</v>
      </c>
      <c r="B14" s="22">
        <v>704922</v>
      </c>
      <c r="C14" s="22">
        <v>605213</v>
      </c>
      <c r="D14" s="22">
        <v>543365</v>
      </c>
    </row>
    <row r="15" spans="1:4" ht="12" thickBot="1">
      <c r="A15" s="25" t="s">
        <v>88</v>
      </c>
      <c r="B15" s="23">
        <v>952594</v>
      </c>
      <c r="C15" s="23">
        <v>1166215</v>
      </c>
      <c r="D15" s="23">
        <v>1012226</v>
      </c>
    </row>
    <row r="16" spans="1:4" ht="12" thickTop="1">
      <c r="A16" s="6" t="s">
        <v>89</v>
      </c>
      <c r="B16" s="22">
        <v>3804</v>
      </c>
      <c r="C16" s="22">
        <v>2471</v>
      </c>
      <c r="D16" s="22">
        <v>5342</v>
      </c>
    </row>
    <row r="17" spans="1:4" ht="11.25">
      <c r="A17" s="6" t="s">
        <v>90</v>
      </c>
      <c r="B17" s="22">
        <v>500940</v>
      </c>
      <c r="C17" s="22">
        <v>216682</v>
      </c>
      <c r="D17" s="22"/>
    </row>
    <row r="18" spans="1:4" ht="11.25">
      <c r="A18" s="6" t="s">
        <v>91</v>
      </c>
      <c r="B18" s="22">
        <v>1408</v>
      </c>
      <c r="C18" s="22">
        <v>3204</v>
      </c>
      <c r="D18" s="22">
        <v>3581</v>
      </c>
    </row>
    <row r="19" spans="1:4" ht="11.25">
      <c r="A19" s="6" t="s">
        <v>92</v>
      </c>
      <c r="B19" s="22">
        <v>1222</v>
      </c>
      <c r="C19" s="22">
        <v>47</v>
      </c>
      <c r="D19" s="22">
        <v>1502</v>
      </c>
    </row>
    <row r="20" spans="1:4" ht="11.25">
      <c r="A20" s="6" t="s">
        <v>93</v>
      </c>
      <c r="B20" s="22">
        <v>2359</v>
      </c>
      <c r="C20" s="22">
        <v>1820</v>
      </c>
      <c r="D20" s="22">
        <v>2045</v>
      </c>
    </row>
    <row r="21" spans="1:4" ht="11.25">
      <c r="A21" s="6" t="s">
        <v>19</v>
      </c>
      <c r="B21" s="22">
        <v>1562</v>
      </c>
      <c r="C21" s="22">
        <v>1437</v>
      </c>
      <c r="D21" s="22">
        <v>399</v>
      </c>
    </row>
    <row r="22" spans="1:4" ht="11.25">
      <c r="A22" s="6" t="s">
        <v>94</v>
      </c>
      <c r="B22" s="22">
        <v>511297</v>
      </c>
      <c r="C22" s="22">
        <v>225663</v>
      </c>
      <c r="D22" s="22">
        <v>12871</v>
      </c>
    </row>
    <row r="23" spans="1:4" ht="11.25">
      <c r="A23" s="6" t="s">
        <v>95</v>
      </c>
      <c r="B23" s="22">
        <v>225657</v>
      </c>
      <c r="C23" s="22">
        <v>231070</v>
      </c>
      <c r="D23" s="22">
        <v>258828</v>
      </c>
    </row>
    <row r="24" spans="1:4" ht="11.25">
      <c r="A24" s="6" t="s">
        <v>96</v>
      </c>
      <c r="B24" s="22">
        <v>8381</v>
      </c>
      <c r="C24" s="22">
        <v>9695</v>
      </c>
      <c r="D24" s="22">
        <v>11114</v>
      </c>
    </row>
    <row r="25" spans="1:4" ht="11.25">
      <c r="A25" s="6" t="s">
        <v>97</v>
      </c>
      <c r="B25" s="22">
        <v>9302</v>
      </c>
      <c r="C25" s="22">
        <v>8702</v>
      </c>
      <c r="D25" s="22">
        <v>7275</v>
      </c>
    </row>
    <row r="26" spans="1:4" ht="11.25">
      <c r="A26" s="6" t="s">
        <v>98</v>
      </c>
      <c r="B26" s="22">
        <v>5716</v>
      </c>
      <c r="C26" s="22"/>
      <c r="D26" s="22"/>
    </row>
    <row r="27" spans="1:4" ht="11.25">
      <c r="A27" s="6" t="s">
        <v>99</v>
      </c>
      <c r="B27" s="22">
        <v>10136</v>
      </c>
      <c r="C27" s="22"/>
      <c r="D27" s="22"/>
    </row>
    <row r="28" spans="1:4" ht="11.25">
      <c r="A28" s="6" t="s">
        <v>100</v>
      </c>
      <c r="B28" s="22">
        <v>144130</v>
      </c>
      <c r="C28" s="22">
        <v>294714</v>
      </c>
      <c r="D28" s="22">
        <v>251224</v>
      </c>
    </row>
    <row r="29" spans="1:4" ht="11.25">
      <c r="A29" s="6" t="s">
        <v>19</v>
      </c>
      <c r="B29" s="22">
        <v>13225</v>
      </c>
      <c r="C29" s="22">
        <v>29025</v>
      </c>
      <c r="D29" s="22">
        <v>12495</v>
      </c>
    </row>
    <row r="30" spans="1:4" ht="11.25">
      <c r="A30" s="6" t="s">
        <v>101</v>
      </c>
      <c r="B30" s="22">
        <v>416551</v>
      </c>
      <c r="C30" s="22">
        <v>573208</v>
      </c>
      <c r="D30" s="22">
        <v>640271</v>
      </c>
    </row>
    <row r="31" spans="1:4" ht="12" thickBot="1">
      <c r="A31" s="25" t="s">
        <v>102</v>
      </c>
      <c r="B31" s="23">
        <v>1047340</v>
      </c>
      <c r="C31" s="23">
        <v>818670</v>
      </c>
      <c r="D31" s="23">
        <v>384826</v>
      </c>
    </row>
    <row r="32" spans="1:4" ht="12" thickTop="1">
      <c r="A32" s="6" t="s">
        <v>103</v>
      </c>
      <c r="B32" s="22">
        <v>4637</v>
      </c>
      <c r="C32" s="22"/>
      <c r="D32" s="22"/>
    </row>
    <row r="33" spans="1:4" ht="11.25">
      <c r="A33" s="6" t="s">
        <v>104</v>
      </c>
      <c r="B33" s="22">
        <v>4637</v>
      </c>
      <c r="C33" s="22"/>
      <c r="D33" s="22"/>
    </row>
    <row r="34" spans="1:4" ht="11.25">
      <c r="A34" s="6" t="s">
        <v>105</v>
      </c>
      <c r="B34" s="22"/>
      <c r="C34" s="22">
        <v>17343</v>
      </c>
      <c r="D34" s="22"/>
    </row>
    <row r="35" spans="1:4" ht="11.25">
      <c r="A35" s="6" t="s">
        <v>106</v>
      </c>
      <c r="B35" s="22">
        <v>4927</v>
      </c>
      <c r="C35" s="22">
        <v>5323</v>
      </c>
      <c r="D35" s="22">
        <v>9291</v>
      </c>
    </row>
    <row r="36" spans="1:4" ht="11.25">
      <c r="A36" s="6" t="s">
        <v>107</v>
      </c>
      <c r="B36" s="22"/>
      <c r="C36" s="22">
        <v>13059</v>
      </c>
      <c r="D36" s="22"/>
    </row>
    <row r="37" spans="1:4" ht="11.25">
      <c r="A37" s="6" t="s">
        <v>19</v>
      </c>
      <c r="B37" s="22"/>
      <c r="C37" s="22">
        <v>1982</v>
      </c>
      <c r="D37" s="22"/>
    </row>
    <row r="38" spans="1:4" ht="11.25">
      <c r="A38" s="6" t="s">
        <v>108</v>
      </c>
      <c r="B38" s="22">
        <v>4927</v>
      </c>
      <c r="C38" s="22">
        <v>37710</v>
      </c>
      <c r="D38" s="22">
        <v>9291</v>
      </c>
    </row>
    <row r="39" spans="1:4" ht="11.25">
      <c r="A39" s="7" t="s">
        <v>109</v>
      </c>
      <c r="B39" s="22">
        <v>1047050</v>
      </c>
      <c r="C39" s="22">
        <v>780959</v>
      </c>
      <c r="D39" s="22">
        <v>375534</v>
      </c>
    </row>
    <row r="40" spans="1:4" ht="11.25">
      <c r="A40" s="7" t="s">
        <v>110</v>
      </c>
      <c r="B40" s="22">
        <v>457049</v>
      </c>
      <c r="C40" s="22">
        <v>375757</v>
      </c>
      <c r="D40" s="22">
        <v>103794</v>
      </c>
    </row>
    <row r="41" spans="1:4" ht="11.25">
      <c r="A41" s="7" t="s">
        <v>111</v>
      </c>
      <c r="B41" s="22">
        <v>-15455</v>
      </c>
      <c r="C41" s="22">
        <v>-54455</v>
      </c>
      <c r="D41" s="22">
        <v>55543</v>
      </c>
    </row>
    <row r="42" spans="1:4" ht="11.25">
      <c r="A42" s="7" t="s">
        <v>112</v>
      </c>
      <c r="B42" s="22">
        <v>441593</v>
      </c>
      <c r="C42" s="22">
        <v>321302</v>
      </c>
      <c r="D42" s="22">
        <v>159338</v>
      </c>
    </row>
    <row r="43" spans="1:4" ht="12" thickBot="1">
      <c r="A43" s="7" t="s">
        <v>113</v>
      </c>
      <c r="B43" s="22">
        <v>605456</v>
      </c>
      <c r="C43" s="22">
        <v>459657</v>
      </c>
      <c r="D43" s="22">
        <v>216195</v>
      </c>
    </row>
    <row r="44" spans="1:4" ht="12" thickTop="1">
      <c r="A44" s="8"/>
      <c r="B44" s="24"/>
      <c r="C44" s="24"/>
      <c r="D44" s="24"/>
    </row>
    <row r="46" ht="11.25">
      <c r="A46" s="20" t="s">
        <v>79</v>
      </c>
    </row>
    <row r="47" ht="11.25">
      <c r="A47" s="20" t="s">
        <v>80</v>
      </c>
    </row>
  </sheetData>
  <mergeCells count="1">
    <mergeCell ref="B6:D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2:D81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4" width="17.83203125" style="0" customWidth="1"/>
  </cols>
  <sheetData>
    <row r="1" ht="12" thickBot="1"/>
    <row r="2" spans="1:4" ht="12" thickTop="1">
      <c r="A2" s="10" t="s">
        <v>75</v>
      </c>
      <c r="B2" s="14">
        <v>9386</v>
      </c>
      <c r="C2" s="14"/>
      <c r="D2" s="14"/>
    </row>
    <row r="3" spans="1:4" ht="12" thickBot="1">
      <c r="A3" s="11" t="s">
        <v>76</v>
      </c>
      <c r="B3" s="1" t="s">
        <v>77</v>
      </c>
      <c r="C3" s="1"/>
      <c r="D3" s="1"/>
    </row>
    <row r="4" spans="1:4" ht="12" thickTop="1">
      <c r="A4" s="10" t="s">
        <v>0</v>
      </c>
      <c r="B4" s="15" t="str">
        <f>HYPERLINK("http://www.kabupro.jp/mark/20130327/S000D41L.htm","有価証券報告書")</f>
        <v>有価証券報告書</v>
      </c>
      <c r="C4" s="15" t="str">
        <f>HYPERLINK("http://www.kabupro.jp/mark/20130327/S000D41L.htm","有価証券報告書")</f>
        <v>有価証券報告書</v>
      </c>
      <c r="D4" s="15" t="str">
        <f>HYPERLINK("http://www.kabupro.jp/mark/20120830/S000BUB1.htm","有価証券届出書（新規公開時）")</f>
        <v>有価証券届出書（新規公開時）</v>
      </c>
    </row>
    <row r="5" spans="1:4" ht="12" thickBot="1">
      <c r="A5" s="11" t="s">
        <v>1</v>
      </c>
      <c r="B5" s="1" t="s">
        <v>7</v>
      </c>
      <c r="C5" s="1" t="s">
        <v>7</v>
      </c>
      <c r="D5" s="1" t="s">
        <v>11</v>
      </c>
    </row>
    <row r="6" spans="1:4" ht="12.75" thickBot="1" thickTop="1">
      <c r="A6" s="10" t="s">
        <v>2</v>
      </c>
      <c r="B6" s="18" t="s">
        <v>78</v>
      </c>
      <c r="C6" s="19"/>
      <c r="D6" s="19"/>
    </row>
    <row r="7" spans="1:4" ht="12" thickTop="1">
      <c r="A7" s="12" t="s">
        <v>3</v>
      </c>
      <c r="B7" s="16" t="s">
        <v>8</v>
      </c>
      <c r="C7" s="16" t="s">
        <v>8</v>
      </c>
      <c r="D7" s="16" t="s">
        <v>8</v>
      </c>
    </row>
    <row r="8" spans="1:4" ht="11.25">
      <c r="A8" s="13" t="s">
        <v>4</v>
      </c>
      <c r="B8" s="17"/>
      <c r="C8" s="17"/>
      <c r="D8" s="17"/>
    </row>
    <row r="9" spans="1:4" ht="11.25">
      <c r="A9" s="13" t="s">
        <v>5</v>
      </c>
      <c r="B9" s="17" t="s">
        <v>9</v>
      </c>
      <c r="C9" s="17" t="s">
        <v>10</v>
      </c>
      <c r="D9" s="17" t="s">
        <v>12</v>
      </c>
    </row>
    <row r="10" spans="1:4" ht="12" thickBot="1">
      <c r="A10" s="13" t="s">
        <v>6</v>
      </c>
      <c r="B10" s="17" t="s">
        <v>14</v>
      </c>
      <c r="C10" s="17" t="s">
        <v>14</v>
      </c>
      <c r="D10" s="17" t="s">
        <v>14</v>
      </c>
    </row>
    <row r="11" spans="1:4" ht="12" thickTop="1">
      <c r="A11" s="9" t="s">
        <v>13</v>
      </c>
      <c r="B11" s="21">
        <v>1373215</v>
      </c>
      <c r="C11" s="21">
        <v>1228845</v>
      </c>
      <c r="D11" s="21">
        <v>1344691</v>
      </c>
    </row>
    <row r="12" spans="1:4" ht="11.25">
      <c r="A12" s="2" t="s">
        <v>15</v>
      </c>
      <c r="B12" s="22">
        <v>647218</v>
      </c>
      <c r="C12" s="22">
        <v>558759</v>
      </c>
      <c r="D12" s="22">
        <v>743206</v>
      </c>
    </row>
    <row r="13" spans="1:4" ht="11.25">
      <c r="A13" s="2" t="s">
        <v>16</v>
      </c>
      <c r="B13" s="22">
        <v>5416</v>
      </c>
      <c r="C13" s="22">
        <v>5667</v>
      </c>
      <c r="D13" s="22">
        <v>2947</v>
      </c>
    </row>
    <row r="14" spans="1:4" ht="11.25">
      <c r="A14" s="2" t="s">
        <v>17</v>
      </c>
      <c r="B14" s="22">
        <v>39214</v>
      </c>
      <c r="C14" s="22">
        <v>28965</v>
      </c>
      <c r="D14" s="22">
        <v>42015</v>
      </c>
    </row>
    <row r="15" spans="1:4" ht="11.25">
      <c r="A15" s="2" t="s">
        <v>18</v>
      </c>
      <c r="B15" s="22">
        <v>35187</v>
      </c>
      <c r="C15" s="22">
        <v>39368</v>
      </c>
      <c r="D15" s="22">
        <v>17447</v>
      </c>
    </row>
    <row r="16" spans="1:4" ht="11.25">
      <c r="A16" s="2" t="s">
        <v>19</v>
      </c>
      <c r="B16" s="22">
        <v>7363</v>
      </c>
      <c r="C16" s="22">
        <v>7069</v>
      </c>
      <c r="D16" s="22">
        <v>6117</v>
      </c>
    </row>
    <row r="17" spans="1:4" ht="11.25">
      <c r="A17" s="2" t="s">
        <v>20</v>
      </c>
      <c r="B17" s="22">
        <v>2107615</v>
      </c>
      <c r="C17" s="22">
        <v>1868675</v>
      </c>
      <c r="D17" s="22">
        <v>2156426</v>
      </c>
    </row>
    <row r="18" spans="1:4" ht="11.25">
      <c r="A18" s="3" t="s">
        <v>21</v>
      </c>
      <c r="B18" s="22">
        <v>248747</v>
      </c>
      <c r="C18" s="22">
        <v>264125</v>
      </c>
      <c r="D18" s="22">
        <v>281542</v>
      </c>
    </row>
    <row r="19" spans="1:4" ht="11.25">
      <c r="A19" s="3" t="s">
        <v>22</v>
      </c>
      <c r="B19" s="22">
        <v>184140</v>
      </c>
      <c r="C19" s="22">
        <v>208599</v>
      </c>
      <c r="D19" s="22">
        <v>233262</v>
      </c>
    </row>
    <row r="20" spans="1:4" ht="11.25">
      <c r="A20" s="3" t="s">
        <v>23</v>
      </c>
      <c r="B20" s="22">
        <v>42140</v>
      </c>
      <c r="C20" s="22">
        <v>23368</v>
      </c>
      <c r="D20" s="22">
        <v>29329</v>
      </c>
    </row>
    <row r="21" spans="1:4" ht="11.25">
      <c r="A21" s="3" t="s">
        <v>24</v>
      </c>
      <c r="B21" s="22">
        <v>83522</v>
      </c>
      <c r="C21" s="22">
        <v>4082</v>
      </c>
      <c r="D21" s="22">
        <v>5753</v>
      </c>
    </row>
    <row r="22" spans="1:4" ht="11.25">
      <c r="A22" s="3" t="s">
        <v>25</v>
      </c>
      <c r="B22" s="22">
        <v>15882</v>
      </c>
      <c r="C22" s="22">
        <v>9909</v>
      </c>
      <c r="D22" s="22">
        <v>12416</v>
      </c>
    </row>
    <row r="23" spans="1:4" ht="11.25">
      <c r="A23" s="3" t="s">
        <v>26</v>
      </c>
      <c r="B23" s="22">
        <v>7488661</v>
      </c>
      <c r="C23" s="22">
        <v>7088646</v>
      </c>
      <c r="D23" s="22">
        <v>7133826</v>
      </c>
    </row>
    <row r="24" spans="1:4" ht="11.25">
      <c r="A24" s="3" t="s">
        <v>27</v>
      </c>
      <c r="B24" s="22">
        <v>1568801</v>
      </c>
      <c r="C24" s="22">
        <v>1281801</v>
      </c>
      <c r="D24" s="22">
        <v>1297621</v>
      </c>
    </row>
    <row r="25" spans="1:4" ht="11.25">
      <c r="A25" s="3" t="s">
        <v>28</v>
      </c>
      <c r="B25" s="22">
        <v>41700</v>
      </c>
      <c r="C25" s="22">
        <v>164585</v>
      </c>
      <c r="D25" s="22"/>
    </row>
    <row r="26" spans="1:4" ht="11.25">
      <c r="A26" s="3" t="s">
        <v>29</v>
      </c>
      <c r="B26" s="22">
        <v>9673596</v>
      </c>
      <c r="C26" s="22">
        <v>9045118</v>
      </c>
      <c r="D26" s="22">
        <v>8993751</v>
      </c>
    </row>
    <row r="27" spans="1:4" ht="11.25">
      <c r="A27" s="3" t="s">
        <v>30</v>
      </c>
      <c r="B27" s="22">
        <v>174</v>
      </c>
      <c r="C27" s="22">
        <v>195</v>
      </c>
      <c r="D27" s="22">
        <v>209</v>
      </c>
    </row>
    <row r="28" spans="1:4" ht="11.25">
      <c r="A28" s="3" t="s">
        <v>31</v>
      </c>
      <c r="B28" s="22">
        <v>2546</v>
      </c>
      <c r="C28" s="22">
        <v>2369</v>
      </c>
      <c r="D28" s="22">
        <v>9440</v>
      </c>
    </row>
    <row r="29" spans="1:4" ht="11.25">
      <c r="A29" s="3" t="s">
        <v>19</v>
      </c>
      <c r="B29" s="22">
        <v>2038</v>
      </c>
      <c r="C29" s="22">
        <v>2038</v>
      </c>
      <c r="D29" s="22">
        <v>2038</v>
      </c>
    </row>
    <row r="30" spans="1:4" ht="11.25">
      <c r="A30" s="3" t="s">
        <v>32</v>
      </c>
      <c r="B30" s="22">
        <v>4759</v>
      </c>
      <c r="C30" s="22">
        <v>4602</v>
      </c>
      <c r="D30" s="22">
        <v>11688</v>
      </c>
    </row>
    <row r="31" spans="1:4" ht="11.25">
      <c r="A31" s="3" t="s">
        <v>33</v>
      </c>
      <c r="B31" s="22">
        <v>3402</v>
      </c>
      <c r="C31" s="22">
        <v>2835</v>
      </c>
      <c r="D31" s="22">
        <v>3007</v>
      </c>
    </row>
    <row r="32" spans="1:4" ht="11.25">
      <c r="A32" s="3" t="s">
        <v>34</v>
      </c>
      <c r="B32" s="22">
        <v>77445</v>
      </c>
      <c r="C32" s="22">
        <v>77445</v>
      </c>
      <c r="D32" s="22">
        <v>77445</v>
      </c>
    </row>
    <row r="33" spans="1:4" ht="11.25">
      <c r="A33" s="3" t="s">
        <v>35</v>
      </c>
      <c r="B33" s="22">
        <v>381</v>
      </c>
      <c r="C33" s="22"/>
      <c r="D33" s="22"/>
    </row>
    <row r="34" spans="1:4" ht="11.25">
      <c r="A34" s="3" t="s">
        <v>36</v>
      </c>
      <c r="B34" s="22">
        <v>94687</v>
      </c>
      <c r="C34" s="22">
        <v>44588</v>
      </c>
      <c r="D34" s="22">
        <v>53252</v>
      </c>
    </row>
    <row r="35" spans="1:4" ht="11.25">
      <c r="A35" s="3" t="s">
        <v>37</v>
      </c>
      <c r="B35" s="22">
        <v>1045</v>
      </c>
      <c r="C35" s="22">
        <v>3558</v>
      </c>
      <c r="D35" s="22">
        <v>4851</v>
      </c>
    </row>
    <row r="36" spans="1:4" ht="11.25">
      <c r="A36" s="3" t="s">
        <v>19</v>
      </c>
      <c r="B36" s="22">
        <v>109851</v>
      </c>
      <c r="C36" s="22">
        <v>110877</v>
      </c>
      <c r="D36" s="22">
        <v>31809</v>
      </c>
    </row>
    <row r="37" spans="1:4" ht="11.25">
      <c r="A37" s="3" t="s">
        <v>38</v>
      </c>
      <c r="B37" s="22">
        <v>286813</v>
      </c>
      <c r="C37" s="22">
        <v>239304</v>
      </c>
      <c r="D37" s="22">
        <v>170364</v>
      </c>
    </row>
    <row r="38" spans="1:4" ht="11.25">
      <c r="A38" s="2" t="s">
        <v>39</v>
      </c>
      <c r="B38" s="22">
        <v>9965170</v>
      </c>
      <c r="C38" s="22">
        <v>9289025</v>
      </c>
      <c r="D38" s="22">
        <v>9175804</v>
      </c>
    </row>
    <row r="39" spans="1:4" ht="11.25">
      <c r="A39" s="2" t="s">
        <v>40</v>
      </c>
      <c r="B39" s="22">
        <v>18530</v>
      </c>
      <c r="C39" s="22">
        <v>23309</v>
      </c>
      <c r="D39" s="22">
        <v>30301</v>
      </c>
    </row>
    <row r="40" spans="1:4" ht="11.25">
      <c r="A40" s="2" t="s">
        <v>41</v>
      </c>
      <c r="B40" s="22">
        <v>18530</v>
      </c>
      <c r="C40" s="22">
        <v>23309</v>
      </c>
      <c r="D40" s="22">
        <v>30301</v>
      </c>
    </row>
    <row r="41" spans="1:4" ht="12" thickBot="1">
      <c r="A41" s="4" t="s">
        <v>42</v>
      </c>
      <c r="B41" s="23">
        <v>12091316</v>
      </c>
      <c r="C41" s="23">
        <v>11181010</v>
      </c>
      <c r="D41" s="23">
        <v>11362532</v>
      </c>
    </row>
    <row r="42" spans="1:4" ht="12" thickTop="1">
      <c r="A42" s="2" t="s">
        <v>43</v>
      </c>
      <c r="B42" s="22">
        <v>517206</v>
      </c>
      <c r="C42" s="22">
        <v>564774</v>
      </c>
      <c r="D42" s="22">
        <v>712427</v>
      </c>
    </row>
    <row r="43" spans="1:4" ht="11.25">
      <c r="A43" s="2" t="s">
        <v>44</v>
      </c>
      <c r="B43" s="22">
        <v>63000</v>
      </c>
      <c r="C43" s="22">
        <v>16400</v>
      </c>
      <c r="D43" s="22"/>
    </row>
    <row r="44" spans="1:4" ht="11.25">
      <c r="A44" s="2" t="s">
        <v>45</v>
      </c>
      <c r="B44" s="22">
        <v>1136080</v>
      </c>
      <c r="C44" s="22">
        <v>1094849</v>
      </c>
      <c r="D44" s="22">
        <v>1093792</v>
      </c>
    </row>
    <row r="45" spans="1:4" ht="11.25">
      <c r="A45" s="2" t="s">
        <v>46</v>
      </c>
      <c r="B45" s="22">
        <v>344400</v>
      </c>
      <c r="C45" s="22">
        <v>334400</v>
      </c>
      <c r="D45" s="22">
        <v>314400</v>
      </c>
    </row>
    <row r="46" spans="1:4" ht="11.25">
      <c r="A46" s="2" t="s">
        <v>47</v>
      </c>
      <c r="B46" s="22">
        <v>98337</v>
      </c>
      <c r="C46" s="22">
        <v>32789</v>
      </c>
      <c r="D46" s="22">
        <v>7987</v>
      </c>
    </row>
    <row r="47" spans="1:4" ht="11.25">
      <c r="A47" s="2" t="s">
        <v>48</v>
      </c>
      <c r="B47" s="22">
        <v>12703</v>
      </c>
      <c r="C47" s="22">
        <v>8952</v>
      </c>
      <c r="D47" s="22">
        <v>9279</v>
      </c>
    </row>
    <row r="48" spans="1:4" ht="11.25">
      <c r="A48" s="2" t="s">
        <v>49</v>
      </c>
      <c r="B48" s="22">
        <v>67984</v>
      </c>
      <c r="C48" s="22">
        <v>71326</v>
      </c>
      <c r="D48" s="22">
        <v>60597</v>
      </c>
    </row>
    <row r="49" spans="1:4" ht="11.25">
      <c r="A49" s="2" t="s">
        <v>50</v>
      </c>
      <c r="B49" s="22">
        <v>278674</v>
      </c>
      <c r="C49" s="22">
        <v>329547</v>
      </c>
      <c r="D49" s="22">
        <v>107503</v>
      </c>
    </row>
    <row r="50" spans="1:4" ht="11.25">
      <c r="A50" s="2" t="s">
        <v>51</v>
      </c>
      <c r="B50" s="22">
        <v>26436</v>
      </c>
      <c r="C50" s="22">
        <v>24414</v>
      </c>
      <c r="D50" s="22">
        <v>32358</v>
      </c>
    </row>
    <row r="51" spans="1:4" ht="11.25">
      <c r="A51" s="2" t="s">
        <v>52</v>
      </c>
      <c r="B51" s="22">
        <v>14857</v>
      </c>
      <c r="C51" s="22">
        <v>12685</v>
      </c>
      <c r="D51" s="22">
        <v>13036</v>
      </c>
    </row>
    <row r="52" spans="1:4" ht="11.25">
      <c r="A52" s="2" t="s">
        <v>53</v>
      </c>
      <c r="B52" s="22">
        <v>6971</v>
      </c>
      <c r="C52" s="22">
        <v>4952</v>
      </c>
      <c r="D52" s="22">
        <v>5143</v>
      </c>
    </row>
    <row r="53" spans="1:4" ht="11.25">
      <c r="A53" s="2" t="s">
        <v>54</v>
      </c>
      <c r="B53" s="22">
        <v>115164</v>
      </c>
      <c r="C53" s="22">
        <v>241837</v>
      </c>
      <c r="D53" s="22">
        <v>249199</v>
      </c>
    </row>
    <row r="54" spans="1:4" ht="11.25">
      <c r="A54" s="2" t="s">
        <v>19</v>
      </c>
      <c r="B54" s="22"/>
      <c r="C54" s="22">
        <v>3859</v>
      </c>
      <c r="D54" s="22"/>
    </row>
    <row r="55" spans="1:4" ht="11.25">
      <c r="A55" s="2" t="s">
        <v>55</v>
      </c>
      <c r="B55" s="22">
        <v>2681815</v>
      </c>
      <c r="C55" s="22">
        <v>2740789</v>
      </c>
      <c r="D55" s="22">
        <v>2605724</v>
      </c>
    </row>
    <row r="56" spans="1:4" ht="11.25">
      <c r="A56" s="2" t="s">
        <v>56</v>
      </c>
      <c r="B56" s="22">
        <v>554600</v>
      </c>
      <c r="C56" s="22">
        <v>629000</v>
      </c>
      <c r="D56" s="22">
        <v>873400</v>
      </c>
    </row>
    <row r="57" spans="1:4" ht="11.25">
      <c r="A57" s="2" t="s">
        <v>57</v>
      </c>
      <c r="B57" s="22">
        <v>5015095</v>
      </c>
      <c r="C57" s="22">
        <v>4892077</v>
      </c>
      <c r="D57" s="22">
        <v>5521586</v>
      </c>
    </row>
    <row r="58" spans="1:4" ht="11.25">
      <c r="A58" s="2" t="s">
        <v>47</v>
      </c>
      <c r="B58" s="22">
        <v>655710</v>
      </c>
      <c r="C58" s="22">
        <v>338187</v>
      </c>
      <c r="D58" s="22">
        <v>2336</v>
      </c>
    </row>
    <row r="59" spans="1:4" ht="11.25">
      <c r="A59" s="2" t="s">
        <v>58</v>
      </c>
      <c r="B59" s="22">
        <v>107195</v>
      </c>
      <c r="C59" s="22">
        <v>128470</v>
      </c>
      <c r="D59" s="22">
        <v>158909</v>
      </c>
    </row>
    <row r="60" spans="1:4" ht="11.25">
      <c r="A60" s="2" t="s">
        <v>59</v>
      </c>
      <c r="B60" s="22">
        <v>56404</v>
      </c>
      <c r="C60" s="22">
        <v>48133</v>
      </c>
      <c r="D60" s="22">
        <v>36807</v>
      </c>
    </row>
    <row r="61" spans="1:4" ht="11.25">
      <c r="A61" s="2" t="s">
        <v>54</v>
      </c>
      <c r="B61" s="22">
        <v>246638</v>
      </c>
      <c r="C61" s="22">
        <v>621127</v>
      </c>
      <c r="D61" s="22">
        <v>830812</v>
      </c>
    </row>
    <row r="62" spans="1:4" ht="11.25">
      <c r="A62" s="2" t="s">
        <v>60</v>
      </c>
      <c r="B62" s="22">
        <v>27226</v>
      </c>
      <c r="C62" s="22">
        <v>26719</v>
      </c>
      <c r="D62" s="22"/>
    </row>
    <row r="63" spans="1:4" ht="11.25">
      <c r="A63" s="2" t="s">
        <v>19</v>
      </c>
      <c r="B63" s="22">
        <v>4075</v>
      </c>
      <c r="C63" s="22"/>
      <c r="D63" s="22"/>
    </row>
    <row r="64" spans="1:4" ht="11.25">
      <c r="A64" s="2" t="s">
        <v>61</v>
      </c>
      <c r="B64" s="22">
        <v>6666946</v>
      </c>
      <c r="C64" s="22">
        <v>6683715</v>
      </c>
      <c r="D64" s="22">
        <v>7423852</v>
      </c>
    </row>
    <row r="65" spans="1:4" ht="12" thickBot="1">
      <c r="A65" s="4" t="s">
        <v>62</v>
      </c>
      <c r="B65" s="23">
        <v>9348762</v>
      </c>
      <c r="C65" s="23">
        <v>9424505</v>
      </c>
      <c r="D65" s="23">
        <v>10029577</v>
      </c>
    </row>
    <row r="66" spans="1:4" ht="12" thickTop="1">
      <c r="A66" s="2" t="s">
        <v>63</v>
      </c>
      <c r="B66" s="22">
        <v>600440</v>
      </c>
      <c r="C66" s="22">
        <v>389300</v>
      </c>
      <c r="D66" s="22">
        <v>389300</v>
      </c>
    </row>
    <row r="67" spans="1:4" ht="11.25">
      <c r="A67" s="3" t="s">
        <v>64</v>
      </c>
      <c r="B67" s="22">
        <v>503440</v>
      </c>
      <c r="C67" s="22">
        <v>292300</v>
      </c>
      <c r="D67" s="22">
        <v>292300</v>
      </c>
    </row>
    <row r="68" spans="1:4" ht="11.25">
      <c r="A68" s="3" t="s">
        <v>65</v>
      </c>
      <c r="B68" s="22">
        <v>23159</v>
      </c>
      <c r="C68" s="22">
        <v>23159</v>
      </c>
      <c r="D68" s="22">
        <v>23159</v>
      </c>
    </row>
    <row r="69" spans="1:4" ht="11.25">
      <c r="A69" s="3" t="s">
        <v>66</v>
      </c>
      <c r="B69" s="22">
        <v>526599</v>
      </c>
      <c r="C69" s="22">
        <v>315459</v>
      </c>
      <c r="D69" s="22">
        <v>315459</v>
      </c>
    </row>
    <row r="70" spans="1:4" ht="11.25">
      <c r="A70" s="5" t="s">
        <v>67</v>
      </c>
      <c r="B70" s="22">
        <v>1616830</v>
      </c>
      <c r="C70" s="22">
        <v>1050533</v>
      </c>
      <c r="D70" s="22">
        <v>630036</v>
      </c>
    </row>
    <row r="71" spans="1:4" ht="11.25">
      <c r="A71" s="3" t="s">
        <v>68</v>
      </c>
      <c r="B71" s="22">
        <v>1616830</v>
      </c>
      <c r="C71" s="22">
        <v>1050533</v>
      </c>
      <c r="D71" s="22">
        <v>630036</v>
      </c>
    </row>
    <row r="72" spans="1:4" ht="11.25">
      <c r="A72" s="2" t="s">
        <v>69</v>
      </c>
      <c r="B72" s="22">
        <v>2743869</v>
      </c>
      <c r="C72" s="22">
        <v>1755293</v>
      </c>
      <c r="D72" s="22">
        <v>1334795</v>
      </c>
    </row>
    <row r="73" spans="1:4" ht="11.25">
      <c r="A73" s="2" t="s">
        <v>70</v>
      </c>
      <c r="B73" s="22">
        <v>-1290</v>
      </c>
      <c r="C73" s="22">
        <v>-1570</v>
      </c>
      <c r="D73" s="22">
        <v>-1468</v>
      </c>
    </row>
    <row r="74" spans="1:4" ht="11.25">
      <c r="A74" s="2" t="s">
        <v>71</v>
      </c>
      <c r="B74" s="22">
        <v>-24</v>
      </c>
      <c r="C74" s="22">
        <v>2783</v>
      </c>
      <c r="D74" s="22">
        <v>-371</v>
      </c>
    </row>
    <row r="75" spans="1:4" ht="11.25">
      <c r="A75" s="2" t="s">
        <v>72</v>
      </c>
      <c r="B75" s="22">
        <v>-1315</v>
      </c>
      <c r="C75" s="22">
        <v>1212</v>
      </c>
      <c r="D75" s="22">
        <v>-1840</v>
      </c>
    </row>
    <row r="76" spans="1:4" ht="11.25">
      <c r="A76" s="6" t="s">
        <v>73</v>
      </c>
      <c r="B76" s="22">
        <v>2742554</v>
      </c>
      <c r="C76" s="22">
        <v>1756505</v>
      </c>
      <c r="D76" s="22">
        <v>1332955</v>
      </c>
    </row>
    <row r="77" spans="1:4" ht="12" thickBot="1">
      <c r="A77" s="7" t="s">
        <v>74</v>
      </c>
      <c r="B77" s="22">
        <v>12091316</v>
      </c>
      <c r="C77" s="22">
        <v>11181010</v>
      </c>
      <c r="D77" s="22">
        <v>11362532</v>
      </c>
    </row>
    <row r="78" spans="1:4" ht="12" thickTop="1">
      <c r="A78" s="8"/>
      <c r="B78" s="24"/>
      <c r="C78" s="24"/>
      <c r="D78" s="24"/>
    </row>
    <row r="80" ht="11.25">
      <c r="A80" s="20" t="s">
        <v>79</v>
      </c>
    </row>
    <row r="81" ht="11.25">
      <c r="A81" s="20" t="s">
        <v>80</v>
      </c>
    </row>
  </sheetData>
  <mergeCells count="1">
    <mergeCell ref="B6:D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udm</dc:creator>
  <cp:keywords/>
  <dc:description/>
  <cp:lastModifiedBy>udm</cp:lastModifiedBy>
  <dcterms:created xsi:type="dcterms:W3CDTF">2013-11-13T13:46:13Z</dcterms:created>
  <dcterms:modified xsi:type="dcterms:W3CDTF">2013-11-13T13:46:23Z</dcterms:modified>
  <cp:category/>
  <cp:version/>
  <cp:contentType/>
  <cp:contentStatus/>
</cp:coreProperties>
</file>