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個別・損益計算書" sheetId="3" r:id="rId3"/>
    <sheet name="個別・キャッシュフロー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<sst xmlns="http://schemas.openxmlformats.org/spreadsheetml/2006/main" count="336" uniqueCount="161">
  <si>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</si>
  <si>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</si>
  <si>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</si>
  <si>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</si>
  <si>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</si>
  <si>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</si>
  <si>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</si>
  <si>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2014/02/12</t>
  </si>
  <si>
    <t>四半期</t>
  </si>
  <si>
    <t>2013/12/31</t>
  </si>
  <si>
    <t>2013/11/12</t>
  </si>
  <si>
    <t>2013/09/30</t>
  </si>
  <si>
    <t>2013/08/12</t>
  </si>
  <si>
    <t>2013/06/30</t>
  </si>
  <si>
    <t>通期</t>
  </si>
  <si>
    <t>2013/03/31</t>
  </si>
  <si>
    <t>2013/02/12</t>
  </si>
  <si>
    <t>2012/12/31</t>
  </si>
  <si>
    <t>2012/11/14</t>
  </si>
  <si>
    <t>2012/09/30</t>
  </si>
  <si>
    <t>2013/06/26</t>
  </si>
  <si>
    <t>2012/03/31</t>
  </si>
  <si>
    <t>2011/03/31</t>
  </si>
  <si>
    <t>現金及び預金</t>
  </si>
  <si>
    <t>千円</t>
  </si>
  <si>
    <t>売掛金</t>
  </si>
  <si>
    <t>商品</t>
  </si>
  <si>
    <t>その他</t>
  </si>
  <si>
    <t>貸倒引当金</t>
  </si>
  <si>
    <t>流動資産</t>
  </si>
  <si>
    <t>有形固定資産</t>
  </si>
  <si>
    <t>無形固定資産</t>
  </si>
  <si>
    <t>差入敷金保証金</t>
  </si>
  <si>
    <t>投資その他の資産</t>
  </si>
  <si>
    <t>固定資産</t>
  </si>
  <si>
    <t>繰延資産</t>
  </si>
  <si>
    <t>資産</t>
  </si>
  <si>
    <t>買掛金</t>
  </si>
  <si>
    <t>短期借入金</t>
  </si>
  <si>
    <t>１年内返済予定の長期借入金</t>
  </si>
  <si>
    <t>１年内償還予定の社債</t>
  </si>
  <si>
    <t>未払法人税等</t>
  </si>
  <si>
    <t>ポイント引当金</t>
  </si>
  <si>
    <t>流動負債</t>
  </si>
  <si>
    <t>社債</t>
  </si>
  <si>
    <t>長期借入金</t>
  </si>
  <si>
    <t>固定負債</t>
  </si>
  <si>
    <t>負債</t>
  </si>
  <si>
    <t>資本金</t>
  </si>
  <si>
    <t>資本剰余金</t>
  </si>
  <si>
    <t>利益剰余金</t>
  </si>
  <si>
    <t>株主資本</t>
  </si>
  <si>
    <t>純資産</t>
  </si>
  <si>
    <t>負債純資産</t>
  </si>
  <si>
    <t>証券コード</t>
  </si>
  <si>
    <t>企業名</t>
  </si>
  <si>
    <t>シュッピン株式会社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</si>
  <si>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</si>
  <si>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</si>
  <si>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</si>
  <si>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</si>
  <si>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</si>
  <si>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</si>
  <si>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</si>
  <si>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税引前四半期純利益</t>
  </si>
  <si>
    <t>減価償却費</t>
  </si>
  <si>
    <t>社債発行費償却</t>
  </si>
  <si>
    <t>貸倒引当金の増減額（△は減少）</t>
  </si>
  <si>
    <t>貸倒引当金の増減額（△は減少）</t>
  </si>
  <si>
    <t>受取利息及び受取配当金</t>
  </si>
  <si>
    <t>支払利息</t>
  </si>
  <si>
    <t>支払利息及び社債利息</t>
  </si>
  <si>
    <t>支払利息及び社債利息</t>
  </si>
  <si>
    <t>受取補償金</t>
  </si>
  <si>
    <t>固定資産除却損</t>
  </si>
  <si>
    <t>売上債権の増減額（△は増加）</t>
  </si>
  <si>
    <t>たな卸資産の増減額（△は増加）</t>
  </si>
  <si>
    <t>仕入債務の増減額（△は減少）</t>
  </si>
  <si>
    <t>ポイント引当金の増減額（△は減少）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</si>
  <si>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</si>
  <si>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</si>
  <si>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</si>
  <si>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</si>
  <si>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</si>
  <si>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</si>
  <si>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</si>
  <si>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差入保証金の回収による収入</t>
  </si>
  <si>
    <t>差入敷金保証金の回収による収入</t>
  </si>
  <si>
    <t>差入敷金保証金の差入による支出</t>
  </si>
  <si>
    <t>その他の投資活動</t>
  </si>
  <si>
    <t>投資活動によるキャッシュ・フロー</t>
  </si>
  <si>
    <t>短期借入金の純増減額（△は減少）</t>
  </si>
  <si>
    <t>長期借入れによる収入</t>
  </si>
  <si>
    <t>長期借入れによる収入</t>
  </si>
  <si>
    <t>長期借入金の返済による支出</t>
  </si>
  <si>
    <t>社債の発行による収入</t>
  </si>
  <si>
    <t>社債の償還による支出</t>
  </si>
  <si>
    <t>社債の償還による支出</t>
  </si>
  <si>
    <t>株式の発行による収入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</si>
  <si>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</si>
  <si>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</si>
  <si>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</si>
  <si>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</si>
  <si>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現金及び現金同等物の増減額（△は減少）</t>
  </si>
  <si>
    <t>現金及び現金同等物の残高</t>
  </si>
  <si>
    <t>個別・キャッシュフロー計算書</t>
  </si>
  <si>
    <t>2010/04/01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</si>
  <si>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</si>
  <si>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</si>
  <si>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</si>
  <si>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</si>
  <si>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</si>
  <si>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</si>
  <si>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受取手数料</t>
  </si>
  <si>
    <t>協賛金収入</t>
  </si>
  <si>
    <t>営業外収益</t>
  </si>
  <si>
    <t>社債利息</t>
  </si>
  <si>
    <t>株式交付費</t>
  </si>
  <si>
    <t>営業外費用</t>
  </si>
  <si>
    <t>経常利益</t>
  </si>
  <si>
    <t>特別利益</t>
  </si>
  <si>
    <t>固定資産除却損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</si>
  <si>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</si>
  <si>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</si>
  <si>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</si>
  <si>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</si>
  <si>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</si>
  <si>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</si>
  <si>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社債発行費償却</t>
  </si>
  <si>
    <t>固定資産除却損</t>
  </si>
  <si>
    <t>法人税等の支払額</t>
  </si>
  <si>
    <t>無形固定資産の取得による支出</t>
  </si>
  <si>
    <t>差入敷金保証金回収による収入</t>
  </si>
  <si>
    <t>その他の支出</t>
  </si>
  <si>
    <t>投資活動によるキャッシュ・フロー</t>
  </si>
  <si>
    <t>短期借入金の純増減額（△は減少）</t>
  </si>
  <si>
    <t>財務活動によるキャッシュ・フロー</t>
  </si>
  <si>
    <t>連結・キャッシュフロー計算書</t>
  </si>
  <si>
    <t>役員報酬</t>
  </si>
  <si>
    <t>給与手当</t>
  </si>
  <si>
    <t>法定福利費</t>
  </si>
  <si>
    <t>広告宣伝費</t>
  </si>
  <si>
    <t>販売促進費</t>
  </si>
  <si>
    <t>業務委託費</t>
  </si>
  <si>
    <t>支払手数料</t>
  </si>
  <si>
    <t>地代家賃</t>
  </si>
  <si>
    <t>減価償却費</t>
  </si>
  <si>
    <t>ポイント引当金繰入額</t>
  </si>
  <si>
    <t>その他</t>
  </si>
  <si>
    <t>受取手数料</t>
  </si>
  <si>
    <t>ポイント引当金戻入額</t>
  </si>
  <si>
    <t>ポイント引当金戻入額</t>
  </si>
  <si>
    <t>貸倒引当金戻入額</t>
  </si>
  <si>
    <t>その他</t>
  </si>
  <si>
    <t>固定資産除却損</t>
  </si>
  <si>
    <t>子会社清算損</t>
  </si>
  <si>
    <t>商品評価損</t>
  </si>
  <si>
    <t>特別損失</t>
  </si>
  <si>
    <t>少数株主損益調整前四半期純利益</t>
  </si>
  <si>
    <t>賃貸事業等売上高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</si>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</sst>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0" fillId="0" borderId="3" xfId="0" applyFill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B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10" t="s">
        <v>54</v>
      </c>
      <c r="B2" s="14">
        <v>3179</v>
      </c>
    </row>
    <row r="3" spans="1:2" ht="14.25" thickBot="1">
      <c r="A3" s="11" t="s">
        <v>55</v>
      </c>
      <c r="B3" s="1" t="s">
        <v>56</v>
      </c>
    </row>
    <row r="4" spans="1:2" ht="14.25" thickTop="1">
      <c r="A4" s="10" t="s">
        <v>0</v>
      </c>
      <c r="B4" s="15" t="str">
        <f>HYPERLINK("http://www.kabupro.jp/mark/20121114/S000CBVA.htm","有価証券届出書（新規公開時）")</f>
        <v>有価証券届出書（新規公開時）</v>
      </c>
    </row>
    <row r="5" spans="1:2" ht="14.25" thickBot="1">
      <c r="A5" s="11" t="s">
        <v>1</v>
      </c>
      <c r="B5" s="1" t="s">
        <v>18</v>
      </c>
    </row>
    <row r="6" spans="1:2" ht="15" thickBot="1" thickTop="1">
      <c r="A6" s="10" t="s">
        <v>2</v>
      </c>
      <c r="B6" s="14" t="s">
        <v>160</v>
      </c>
    </row>
    <row r="7" spans="1:2" ht="14.25" thickTop="1">
      <c r="A7" s="12" t="s">
        <v>3</v>
      </c>
      <c r="B7" s="16" t="s">
        <v>14</v>
      </c>
    </row>
    <row r="8" spans="1:2" ht="13.5">
      <c r="A8" s="13" t="s">
        <v>4</v>
      </c>
      <c r="B8" s="17" t="s">
        <v>106</v>
      </c>
    </row>
    <row r="9" spans="1:2" ht="13.5">
      <c r="A9" s="13" t="s">
        <v>5</v>
      </c>
      <c r="B9" s="17" t="s">
        <v>22</v>
      </c>
    </row>
    <row r="10" spans="1:2" ht="14.25" thickBot="1">
      <c r="A10" s="13" t="s">
        <v>6</v>
      </c>
      <c r="B10" s="17" t="s">
        <v>24</v>
      </c>
    </row>
    <row r="11" spans="1:2" ht="14.25" thickTop="1">
      <c r="A11" s="30" t="s">
        <v>107</v>
      </c>
      <c r="B11" s="22">
        <v>8875595</v>
      </c>
    </row>
    <row r="12" spans="1:2" ht="13.5">
      <c r="A12" s="6" t="s">
        <v>108</v>
      </c>
      <c r="B12" s="24">
        <v>7068056</v>
      </c>
    </row>
    <row r="13" spans="1:2" ht="13.5">
      <c r="A13" s="6" t="s">
        <v>109</v>
      </c>
      <c r="B13" s="24">
        <v>1807538</v>
      </c>
    </row>
    <row r="14" spans="1:2" ht="13.5">
      <c r="A14" s="4" t="s">
        <v>138</v>
      </c>
      <c r="B14" s="24">
        <v>111750</v>
      </c>
    </row>
    <row r="15" spans="1:2" ht="13.5">
      <c r="A15" s="4" t="s">
        <v>139</v>
      </c>
      <c r="B15" s="24">
        <v>548734</v>
      </c>
    </row>
    <row r="16" spans="1:2" ht="13.5">
      <c r="A16" s="4" t="s">
        <v>140</v>
      </c>
      <c r="B16" s="24">
        <v>82692</v>
      </c>
    </row>
    <row r="17" spans="1:2" ht="13.5">
      <c r="A17" s="4" t="s">
        <v>141</v>
      </c>
      <c r="B17" s="24">
        <v>52295</v>
      </c>
    </row>
    <row r="18" spans="1:2" ht="13.5">
      <c r="A18" s="4" t="s">
        <v>142</v>
      </c>
      <c r="B18" s="24">
        <v>148308</v>
      </c>
    </row>
    <row r="19" spans="1:2" ht="13.5">
      <c r="A19" s="4" t="s">
        <v>143</v>
      </c>
      <c r="B19" s="24">
        <v>81216</v>
      </c>
    </row>
    <row r="20" spans="1:2" ht="13.5">
      <c r="A20" s="4" t="s">
        <v>144</v>
      </c>
      <c r="B20" s="24">
        <v>244977</v>
      </c>
    </row>
    <row r="21" spans="1:2" ht="13.5">
      <c r="A21" s="4" t="s">
        <v>145</v>
      </c>
      <c r="B21" s="24">
        <v>177181</v>
      </c>
    </row>
    <row r="22" spans="1:2" ht="13.5">
      <c r="A22" s="4" t="s">
        <v>146</v>
      </c>
      <c r="B22" s="24">
        <v>61118</v>
      </c>
    </row>
    <row r="23" spans="1:2" ht="13.5">
      <c r="A23" s="4" t="s">
        <v>147</v>
      </c>
      <c r="B23" s="24">
        <v>36262</v>
      </c>
    </row>
    <row r="24" spans="1:2" ht="13.5">
      <c r="A24" s="4" t="s">
        <v>148</v>
      </c>
      <c r="B24" s="24">
        <v>184530</v>
      </c>
    </row>
    <row r="25" spans="1:2" ht="13.5">
      <c r="A25" s="4" t="s">
        <v>110</v>
      </c>
      <c r="B25" s="24">
        <v>1729067</v>
      </c>
    </row>
    <row r="26" spans="1:2" ht="14.25" thickBot="1">
      <c r="A26" s="29" t="s">
        <v>111</v>
      </c>
      <c r="B26" s="26">
        <v>78470</v>
      </c>
    </row>
    <row r="27" spans="1:2" ht="14.25" thickTop="1">
      <c r="A27" s="4" t="s">
        <v>112</v>
      </c>
      <c r="B27" s="24">
        <v>129</v>
      </c>
    </row>
    <row r="28" spans="1:2" ht="13.5">
      <c r="A28" s="4" t="s">
        <v>149</v>
      </c>
      <c r="B28" s="24">
        <v>255</v>
      </c>
    </row>
    <row r="29" spans="1:2" ht="13.5">
      <c r="A29" s="4" t="s">
        <v>151</v>
      </c>
      <c r="B29" s="24">
        <v>5922</v>
      </c>
    </row>
    <row r="30" spans="1:2" ht="13.5">
      <c r="A30" s="4" t="s">
        <v>27</v>
      </c>
      <c r="B30" s="24">
        <v>1871</v>
      </c>
    </row>
    <row r="31" spans="1:2" ht="13.5">
      <c r="A31" s="4" t="s">
        <v>115</v>
      </c>
      <c r="B31" s="24">
        <v>8179</v>
      </c>
    </row>
    <row r="32" spans="1:2" ht="13.5">
      <c r="A32" s="4" t="s">
        <v>70</v>
      </c>
      <c r="B32" s="24">
        <v>15031</v>
      </c>
    </row>
    <row r="33" spans="1:2" ht="13.5">
      <c r="A33" s="4" t="s">
        <v>116</v>
      </c>
      <c r="B33" s="24">
        <v>1580</v>
      </c>
    </row>
    <row r="34" spans="1:2" ht="13.5">
      <c r="A34" s="4" t="s">
        <v>66</v>
      </c>
      <c r="B34" s="24">
        <v>1077</v>
      </c>
    </row>
    <row r="35" spans="1:2" ht="13.5">
      <c r="A35" s="4" t="s">
        <v>148</v>
      </c>
      <c r="B35" s="24">
        <v>878</v>
      </c>
    </row>
    <row r="36" spans="1:2" ht="13.5">
      <c r="A36" s="4" t="s">
        <v>118</v>
      </c>
      <c r="B36" s="24">
        <v>18568</v>
      </c>
    </row>
    <row r="37" spans="1:2" ht="14.25" thickBot="1">
      <c r="A37" s="29" t="s">
        <v>119</v>
      </c>
      <c r="B37" s="26">
        <v>68082</v>
      </c>
    </row>
    <row r="38" spans="1:2" ht="14.25" thickTop="1">
      <c r="A38" s="4" t="s">
        <v>152</v>
      </c>
      <c r="B38" s="24">
        <v>637</v>
      </c>
    </row>
    <row r="39" spans="1:2" ht="13.5">
      <c r="A39" s="4" t="s">
        <v>150</v>
      </c>
      <c r="B39" s="24">
        <v>139</v>
      </c>
    </row>
    <row r="40" spans="1:2" ht="13.5">
      <c r="A40" s="4" t="s">
        <v>153</v>
      </c>
      <c r="B40" s="24">
        <v>18</v>
      </c>
    </row>
    <row r="41" spans="1:2" ht="13.5">
      <c r="A41" s="4" t="s">
        <v>120</v>
      </c>
      <c r="B41" s="24">
        <v>795</v>
      </c>
    </row>
    <row r="42" spans="1:2" ht="13.5">
      <c r="A42" s="4" t="s">
        <v>154</v>
      </c>
      <c r="B42" s="24">
        <v>1010</v>
      </c>
    </row>
    <row r="43" spans="1:2" ht="13.5">
      <c r="A43" s="4" t="s">
        <v>155</v>
      </c>
      <c r="B43" s="24">
        <v>46</v>
      </c>
    </row>
    <row r="44" spans="1:2" ht="13.5">
      <c r="A44" s="4" t="s">
        <v>156</v>
      </c>
      <c r="B44" s="24">
        <v>3103</v>
      </c>
    </row>
    <row r="45" spans="1:2" ht="13.5">
      <c r="A45" s="4" t="s">
        <v>157</v>
      </c>
      <c r="B45" s="24">
        <v>4159</v>
      </c>
    </row>
    <row r="46" spans="1:2" ht="13.5">
      <c r="A46" s="6" t="s">
        <v>64</v>
      </c>
      <c r="B46" s="24">
        <v>64718</v>
      </c>
    </row>
    <row r="47" spans="1:2" ht="13.5">
      <c r="A47" s="6" t="s">
        <v>123</v>
      </c>
      <c r="B47" s="24">
        <v>713</v>
      </c>
    </row>
    <row r="48" spans="1:2" ht="13.5">
      <c r="A48" s="6" t="s">
        <v>124</v>
      </c>
      <c r="B48" s="24">
        <v>26646</v>
      </c>
    </row>
    <row r="49" spans="1:2" ht="13.5">
      <c r="A49" s="6" t="s">
        <v>125</v>
      </c>
      <c r="B49" s="24">
        <v>27360</v>
      </c>
    </row>
    <row r="50" spans="1:2" ht="13.5">
      <c r="A50" s="6" t="s">
        <v>158</v>
      </c>
      <c r="B50" s="24">
        <v>37357</v>
      </c>
    </row>
    <row r="51" spans="1:2" ht="13.5">
      <c r="A51" s="6" t="s">
        <v>159</v>
      </c>
      <c r="B51" s="24"/>
    </row>
    <row r="52" spans="1:2" ht="14.25" thickBot="1">
      <c r="A52" s="6" t="s">
        <v>126</v>
      </c>
      <c r="B52" s="24">
        <v>37357</v>
      </c>
    </row>
    <row r="53" spans="1:2" ht="14.25" thickTop="1">
      <c r="A53" s="7"/>
      <c r="B53" s="28"/>
    </row>
    <row r="55" ht="13.5">
      <c r="A55" s="20" t="s">
        <v>58</v>
      </c>
    </row>
    <row r="56" ht="13.5">
      <c r="A56" s="20" t="s">
        <v>59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B4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10" t="s">
        <v>54</v>
      </c>
      <c r="B2" s="14">
        <v>3179</v>
      </c>
    </row>
    <row r="3" spans="1:2" ht="14.25" thickBot="1">
      <c r="A3" s="11" t="s">
        <v>55</v>
      </c>
      <c r="B3" s="1" t="s">
        <v>56</v>
      </c>
    </row>
    <row r="4" spans="1:2" ht="14.25" thickTop="1">
      <c r="A4" s="10" t="s">
        <v>0</v>
      </c>
      <c r="B4" s="15" t="str">
        <f>HYPERLINK("http://www.kabupro.jp/mark/20121114/S000CBVA.htm","有価証券届出書（新規公開時）")</f>
        <v>有価証券届出書（新規公開時）</v>
      </c>
    </row>
    <row r="5" spans="1:2" ht="14.25" thickBot="1">
      <c r="A5" s="11" t="s">
        <v>1</v>
      </c>
      <c r="B5" s="1" t="s">
        <v>18</v>
      </c>
    </row>
    <row r="6" spans="1:2" ht="15" thickBot="1" thickTop="1">
      <c r="A6" s="10" t="s">
        <v>2</v>
      </c>
      <c r="B6" s="14" t="s">
        <v>137</v>
      </c>
    </row>
    <row r="7" spans="1:2" ht="14.25" thickTop="1">
      <c r="A7" s="12" t="s">
        <v>3</v>
      </c>
      <c r="B7" s="16" t="s">
        <v>14</v>
      </c>
    </row>
    <row r="8" spans="1:2" ht="13.5">
      <c r="A8" s="13" t="s">
        <v>4</v>
      </c>
      <c r="B8" s="17" t="s">
        <v>106</v>
      </c>
    </row>
    <row r="9" spans="1:2" ht="13.5">
      <c r="A9" s="13" t="s">
        <v>5</v>
      </c>
      <c r="B9" s="17" t="s">
        <v>22</v>
      </c>
    </row>
    <row r="10" spans="1:2" ht="14.25" thickBot="1">
      <c r="A10" s="13" t="s">
        <v>6</v>
      </c>
      <c r="B10" s="17" t="s">
        <v>24</v>
      </c>
    </row>
    <row r="11" spans="1:2" ht="14.25" thickTop="1">
      <c r="A11" s="27" t="s">
        <v>64</v>
      </c>
      <c r="B11" s="22">
        <v>64718</v>
      </c>
    </row>
    <row r="12" spans="1:2" ht="13.5">
      <c r="A12" s="4" t="s">
        <v>65</v>
      </c>
      <c r="B12" s="24">
        <v>61118</v>
      </c>
    </row>
    <row r="13" spans="1:2" ht="13.5">
      <c r="A13" s="4" t="s">
        <v>128</v>
      </c>
      <c r="B13" s="24">
        <v>1077</v>
      </c>
    </row>
    <row r="14" spans="1:2" ht="13.5">
      <c r="A14" s="4" t="s">
        <v>67</v>
      </c>
      <c r="B14" s="24">
        <v>-637</v>
      </c>
    </row>
    <row r="15" spans="1:2" ht="13.5">
      <c r="A15" s="4" t="s">
        <v>78</v>
      </c>
      <c r="B15" s="24">
        <v>4506</v>
      </c>
    </row>
    <row r="16" spans="1:2" ht="13.5">
      <c r="A16" s="4" t="s">
        <v>69</v>
      </c>
      <c r="B16" s="24">
        <v>-129</v>
      </c>
    </row>
    <row r="17" spans="1:2" ht="13.5">
      <c r="A17" s="4" t="s">
        <v>71</v>
      </c>
      <c r="B17" s="24">
        <v>16612</v>
      </c>
    </row>
    <row r="18" spans="1:2" ht="13.5">
      <c r="A18" s="4" t="s">
        <v>129</v>
      </c>
      <c r="B18" s="24">
        <v>1010</v>
      </c>
    </row>
    <row r="19" spans="1:2" ht="13.5">
      <c r="A19" s="4" t="s">
        <v>75</v>
      </c>
      <c r="B19" s="24">
        <v>-3385</v>
      </c>
    </row>
    <row r="20" spans="1:2" ht="13.5">
      <c r="A20" s="4" t="s">
        <v>76</v>
      </c>
      <c r="B20" s="24">
        <v>-174041</v>
      </c>
    </row>
    <row r="21" spans="1:2" ht="13.5">
      <c r="A21" s="4" t="s">
        <v>77</v>
      </c>
      <c r="B21" s="24">
        <v>-20075</v>
      </c>
    </row>
    <row r="22" spans="1:2" ht="13.5">
      <c r="A22" s="4" t="s">
        <v>27</v>
      </c>
      <c r="B22" s="24">
        <v>-73418</v>
      </c>
    </row>
    <row r="23" spans="1:2" ht="13.5">
      <c r="A23" s="4" t="s">
        <v>79</v>
      </c>
      <c r="B23" s="24">
        <v>-122644</v>
      </c>
    </row>
    <row r="24" spans="1:2" ht="13.5">
      <c r="A24" s="4" t="s">
        <v>80</v>
      </c>
      <c r="B24" s="24">
        <v>129</v>
      </c>
    </row>
    <row r="25" spans="1:2" ht="13.5">
      <c r="A25" s="4" t="s">
        <v>81</v>
      </c>
      <c r="B25" s="24">
        <v>-16607</v>
      </c>
    </row>
    <row r="26" spans="1:2" ht="13.5">
      <c r="A26" s="4" t="s">
        <v>130</v>
      </c>
      <c r="B26" s="24">
        <v>-97059</v>
      </c>
    </row>
    <row r="27" spans="1:2" ht="14.25" thickBot="1">
      <c r="A27" s="5" t="s">
        <v>83</v>
      </c>
      <c r="B27" s="26">
        <v>-236183</v>
      </c>
    </row>
    <row r="28" spans="1:2" ht="14.25" thickTop="1">
      <c r="A28" s="4" t="s">
        <v>84</v>
      </c>
      <c r="B28" s="24">
        <v>-3678</v>
      </c>
    </row>
    <row r="29" spans="1:2" ht="13.5">
      <c r="A29" s="4" t="s">
        <v>131</v>
      </c>
      <c r="B29" s="24">
        <v>-9460</v>
      </c>
    </row>
    <row r="30" spans="1:2" ht="13.5">
      <c r="A30" s="4" t="s">
        <v>132</v>
      </c>
      <c r="B30" s="24">
        <v>33476</v>
      </c>
    </row>
    <row r="31" spans="1:2" ht="13.5">
      <c r="A31" s="4" t="s">
        <v>88</v>
      </c>
      <c r="B31" s="24">
        <v>-153</v>
      </c>
    </row>
    <row r="32" spans="1:2" ht="13.5">
      <c r="A32" s="4" t="s">
        <v>133</v>
      </c>
      <c r="B32" s="24">
        <v>-6854</v>
      </c>
    </row>
    <row r="33" spans="1:2" ht="14.25" thickBot="1">
      <c r="A33" s="5" t="s">
        <v>134</v>
      </c>
      <c r="B33" s="26">
        <v>13330</v>
      </c>
    </row>
    <row r="34" spans="1:2" ht="14.25" thickTop="1">
      <c r="A34" s="4" t="s">
        <v>135</v>
      </c>
      <c r="B34" s="24">
        <v>100000</v>
      </c>
    </row>
    <row r="35" spans="1:2" ht="13.5">
      <c r="A35" s="4" t="s">
        <v>92</v>
      </c>
      <c r="B35" s="24">
        <v>400000</v>
      </c>
    </row>
    <row r="36" spans="1:2" ht="13.5">
      <c r="A36" s="4" t="s">
        <v>94</v>
      </c>
      <c r="B36" s="24">
        <v>-321068</v>
      </c>
    </row>
    <row r="37" spans="1:2" ht="13.5">
      <c r="A37" s="4" t="s">
        <v>95</v>
      </c>
      <c r="B37" s="24">
        <v>98100</v>
      </c>
    </row>
    <row r="38" spans="1:2" ht="13.5">
      <c r="A38" s="4" t="s">
        <v>96</v>
      </c>
      <c r="B38" s="24">
        <v>-75000</v>
      </c>
    </row>
    <row r="39" spans="1:2" ht="13.5">
      <c r="A39" s="4" t="s">
        <v>99</v>
      </c>
      <c r="B39" s="24">
        <v>-25000</v>
      </c>
    </row>
    <row r="40" spans="1:2" ht="14.25" thickBot="1">
      <c r="A40" s="5" t="s">
        <v>136</v>
      </c>
      <c r="B40" s="26">
        <v>177032</v>
      </c>
    </row>
    <row r="41" spans="1:2" ht="14.25" thickTop="1">
      <c r="A41" s="6" t="s">
        <v>101</v>
      </c>
      <c r="B41" s="24"/>
    </row>
    <row r="42" spans="1:2" ht="13.5">
      <c r="A42" s="6" t="s">
        <v>102</v>
      </c>
      <c r="B42" s="24">
        <v>-45820</v>
      </c>
    </row>
    <row r="43" spans="1:2" ht="13.5">
      <c r="A43" s="6" t="s">
        <v>104</v>
      </c>
      <c r="B43" s="24">
        <v>286673</v>
      </c>
    </row>
    <row r="44" spans="1:2" ht="14.25" thickBot="1">
      <c r="A44" s="6" t="s">
        <v>104</v>
      </c>
      <c r="B44" s="24">
        <v>240852</v>
      </c>
    </row>
    <row r="45" spans="1:2" ht="14.25" thickTop="1">
      <c r="A45" s="7"/>
      <c r="B45" s="28"/>
    </row>
    <row r="47" ht="13.5">
      <c r="A47" s="20" t="s">
        <v>58</v>
      </c>
    </row>
    <row r="48" ht="13.5">
      <c r="A48" s="20" t="s">
        <v>59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I3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9" width="17.625" style="0" customWidth="1"/>
  </cols>
  <sheetData>
    <row r="1" ht="14.25" thickBot="1"/>
    <row r="2" spans="1:9" ht="14.25" thickTop="1">
      <c r="A2" s="10" t="s">
        <v>54</v>
      </c>
      <c r="B2" s="14">
        <v>3179</v>
      </c>
      <c r="C2" s="14"/>
      <c r="D2" s="14"/>
      <c r="E2" s="14"/>
      <c r="F2" s="14"/>
      <c r="G2" s="14"/>
      <c r="H2" s="14"/>
      <c r="I2" s="14"/>
    </row>
    <row r="3" spans="1:9" ht="14.25" thickBot="1">
      <c r="A3" s="11" t="s">
        <v>55</v>
      </c>
      <c r="B3" s="1" t="s">
        <v>56</v>
      </c>
      <c r="C3" s="1"/>
      <c r="D3" s="1"/>
      <c r="E3" s="1"/>
      <c r="F3" s="1"/>
      <c r="G3" s="1"/>
      <c r="H3" s="1"/>
      <c r="I3" s="1"/>
    </row>
    <row r="4" spans="1:9" ht="14.25" thickTop="1">
      <c r="A4" s="10" t="s">
        <v>0</v>
      </c>
      <c r="B4" s="15" t="str">
        <f>HYPERLINK("http://www.kabupro.jp/mark/20140212/S10012SN.htm","四半期報告書")</f>
        <v>四半期報告書</v>
      </c>
      <c r="C4" s="15" t="str">
        <f>HYPERLINK("http://www.kabupro.jp/mark/20131112/S1000E73.htm","四半期報告書")</f>
        <v>四半期報告書</v>
      </c>
      <c r="D4" s="15" t="str">
        <f>HYPERLINK("http://www.kabupro.jp/mark/20130812/S000E5L2.htm","四半期報告書")</f>
        <v>四半期報告書</v>
      </c>
      <c r="E4" s="15" t="str">
        <f>HYPERLINK("http://www.kabupro.jp/mark/20130626/S000DL7A.htm","有価証券報告書")</f>
        <v>有価証券報告書</v>
      </c>
      <c r="F4" s="15" t="str">
        <f>HYPERLINK("http://www.kabupro.jp/mark/20140212/S10012SN.htm","四半期報告書")</f>
        <v>四半期報告書</v>
      </c>
      <c r="G4" s="15" t="str">
        <f>HYPERLINK("http://www.kabupro.jp/mark/20131112/S1000E73.htm","四半期報告書")</f>
        <v>四半期報告書</v>
      </c>
      <c r="H4" s="15" t="str">
        <f>HYPERLINK("http://www.kabupro.jp/mark/20130626/S000DL7A.htm","有価証券報告書")</f>
        <v>有価証券報告書</v>
      </c>
      <c r="I4" s="15" t="str">
        <f>HYPERLINK("http://www.kabupro.jp/mark/20121114/S000CBVA.htm","有価証券届出書（新規公開時）")</f>
        <v>有価証券届出書（新規公開時）</v>
      </c>
    </row>
    <row r="5" spans="1:9" ht="14.25" thickBot="1">
      <c r="A5" s="11" t="s">
        <v>1</v>
      </c>
      <c r="B5" s="1" t="s">
        <v>7</v>
      </c>
      <c r="C5" s="1" t="s">
        <v>10</v>
      </c>
      <c r="D5" s="1" t="s">
        <v>12</v>
      </c>
      <c r="E5" s="1" t="s">
        <v>20</v>
      </c>
      <c r="F5" s="1" t="s">
        <v>7</v>
      </c>
      <c r="G5" s="1" t="s">
        <v>10</v>
      </c>
      <c r="H5" s="1" t="s">
        <v>20</v>
      </c>
      <c r="I5" s="1" t="s">
        <v>18</v>
      </c>
    </row>
    <row r="6" spans="1:9" ht="15" thickBot="1" thickTop="1">
      <c r="A6" s="10" t="s">
        <v>2</v>
      </c>
      <c r="B6" s="18" t="s">
        <v>127</v>
      </c>
      <c r="C6" s="19"/>
      <c r="D6" s="19"/>
      <c r="E6" s="19"/>
      <c r="F6" s="19"/>
      <c r="G6" s="19"/>
      <c r="H6" s="19"/>
      <c r="I6" s="19"/>
    </row>
    <row r="7" spans="1:9" ht="14.25" thickTop="1">
      <c r="A7" s="12" t="s">
        <v>3</v>
      </c>
      <c r="B7" s="14" t="s">
        <v>60</v>
      </c>
      <c r="C7" s="14" t="s">
        <v>60</v>
      </c>
      <c r="D7" s="14" t="s">
        <v>60</v>
      </c>
      <c r="E7" s="16" t="s">
        <v>14</v>
      </c>
      <c r="F7" s="14" t="s">
        <v>60</v>
      </c>
      <c r="G7" s="14" t="s">
        <v>60</v>
      </c>
      <c r="H7" s="16" t="s">
        <v>14</v>
      </c>
      <c r="I7" s="16" t="s">
        <v>14</v>
      </c>
    </row>
    <row r="8" spans="1:9" ht="13.5">
      <c r="A8" s="13" t="s">
        <v>4</v>
      </c>
      <c r="B8" s="1" t="s">
        <v>61</v>
      </c>
      <c r="C8" s="1" t="s">
        <v>61</v>
      </c>
      <c r="D8" s="1" t="s">
        <v>61</v>
      </c>
      <c r="E8" s="17" t="s">
        <v>62</v>
      </c>
      <c r="F8" s="1" t="s">
        <v>62</v>
      </c>
      <c r="G8" s="1" t="s">
        <v>62</v>
      </c>
      <c r="H8" s="17" t="s">
        <v>63</v>
      </c>
      <c r="I8" s="17" t="s">
        <v>106</v>
      </c>
    </row>
    <row r="9" spans="1:9" ht="13.5">
      <c r="A9" s="13" t="s">
        <v>5</v>
      </c>
      <c r="B9" s="1" t="s">
        <v>9</v>
      </c>
      <c r="C9" s="1" t="s">
        <v>11</v>
      </c>
      <c r="D9" s="1" t="s">
        <v>13</v>
      </c>
      <c r="E9" s="17" t="s">
        <v>15</v>
      </c>
      <c r="F9" s="1" t="s">
        <v>17</v>
      </c>
      <c r="G9" s="1" t="s">
        <v>19</v>
      </c>
      <c r="H9" s="17" t="s">
        <v>21</v>
      </c>
      <c r="I9" s="17" t="s">
        <v>22</v>
      </c>
    </row>
    <row r="10" spans="1:9" ht="14.25" thickBot="1">
      <c r="A10" s="13" t="s">
        <v>6</v>
      </c>
      <c r="B10" s="1" t="s">
        <v>24</v>
      </c>
      <c r="C10" s="1" t="s">
        <v>24</v>
      </c>
      <c r="D10" s="1" t="s">
        <v>24</v>
      </c>
      <c r="E10" s="17" t="s">
        <v>24</v>
      </c>
      <c r="F10" s="1" t="s">
        <v>24</v>
      </c>
      <c r="G10" s="1" t="s">
        <v>24</v>
      </c>
      <c r="H10" s="17" t="s">
        <v>24</v>
      </c>
      <c r="I10" s="17" t="s">
        <v>24</v>
      </c>
    </row>
    <row r="11" spans="1:9" ht="14.25" thickTop="1">
      <c r="A11" s="30" t="s">
        <v>107</v>
      </c>
      <c r="B11" s="21">
        <v>11253783</v>
      </c>
      <c r="C11" s="21">
        <v>7108174</v>
      </c>
      <c r="D11" s="21">
        <v>3510721</v>
      </c>
      <c r="E11" s="22">
        <v>12462941</v>
      </c>
      <c r="F11" s="21">
        <v>8997202</v>
      </c>
      <c r="G11" s="21">
        <v>5664573</v>
      </c>
      <c r="H11" s="22">
        <v>10072132</v>
      </c>
      <c r="I11" s="22">
        <v>8782736</v>
      </c>
    </row>
    <row r="12" spans="1:9" ht="13.5">
      <c r="A12" s="6" t="s">
        <v>108</v>
      </c>
      <c r="B12" s="23">
        <v>9119460</v>
      </c>
      <c r="C12" s="23">
        <v>5735193</v>
      </c>
      <c r="D12" s="23">
        <v>2812991</v>
      </c>
      <c r="E12" s="24"/>
      <c r="F12" s="23">
        <v>7301808</v>
      </c>
      <c r="G12" s="23">
        <v>4587619</v>
      </c>
      <c r="H12" s="24"/>
      <c r="I12" s="24"/>
    </row>
    <row r="13" spans="1:9" ht="13.5">
      <c r="A13" s="6" t="s">
        <v>109</v>
      </c>
      <c r="B13" s="23">
        <v>2134323</v>
      </c>
      <c r="C13" s="23">
        <v>1372980</v>
      </c>
      <c r="D13" s="23">
        <v>697730</v>
      </c>
      <c r="E13" s="24">
        <v>2350847</v>
      </c>
      <c r="F13" s="23">
        <v>1695394</v>
      </c>
      <c r="G13" s="23">
        <v>1076954</v>
      </c>
      <c r="H13" s="24">
        <v>1963931</v>
      </c>
      <c r="I13" s="24">
        <v>1783873</v>
      </c>
    </row>
    <row r="14" spans="1:9" ht="13.5">
      <c r="A14" s="6" t="s">
        <v>110</v>
      </c>
      <c r="B14" s="23">
        <v>1615559</v>
      </c>
      <c r="C14" s="23">
        <v>1071487</v>
      </c>
      <c r="D14" s="23">
        <v>525682</v>
      </c>
      <c r="E14" s="24">
        <v>1961126</v>
      </c>
      <c r="F14" s="23">
        <v>1430813</v>
      </c>
      <c r="G14" s="23">
        <v>917818</v>
      </c>
      <c r="H14" s="24">
        <v>1752137</v>
      </c>
      <c r="I14" s="24">
        <v>1688512</v>
      </c>
    </row>
    <row r="15" spans="1:9" ht="14.25" thickBot="1">
      <c r="A15" s="29" t="s">
        <v>111</v>
      </c>
      <c r="B15" s="25">
        <v>518763</v>
      </c>
      <c r="C15" s="25">
        <v>301493</v>
      </c>
      <c r="D15" s="25">
        <v>172047</v>
      </c>
      <c r="E15" s="26">
        <v>389721</v>
      </c>
      <c r="F15" s="25">
        <v>264580</v>
      </c>
      <c r="G15" s="25">
        <v>159135</v>
      </c>
      <c r="H15" s="26">
        <v>211794</v>
      </c>
      <c r="I15" s="26">
        <v>95360</v>
      </c>
    </row>
    <row r="16" spans="1:9" ht="14.25" thickTop="1">
      <c r="A16" s="4" t="s">
        <v>112</v>
      </c>
      <c r="B16" s="23">
        <v>77</v>
      </c>
      <c r="C16" s="23">
        <v>69</v>
      </c>
      <c r="D16" s="23">
        <v>6</v>
      </c>
      <c r="E16" s="24">
        <v>88</v>
      </c>
      <c r="F16" s="23">
        <v>50</v>
      </c>
      <c r="G16" s="23">
        <v>42</v>
      </c>
      <c r="H16" s="24">
        <v>74</v>
      </c>
      <c r="I16" s="24">
        <v>128</v>
      </c>
    </row>
    <row r="17" spans="1:9" ht="13.5">
      <c r="A17" s="4" t="s">
        <v>113</v>
      </c>
      <c r="B17" s="23">
        <v>1690</v>
      </c>
      <c r="C17" s="23">
        <v>875</v>
      </c>
      <c r="D17" s="23">
        <v>53</v>
      </c>
      <c r="E17" s="24">
        <v>200</v>
      </c>
      <c r="F17" s="23">
        <v>158</v>
      </c>
      <c r="G17" s="23">
        <v>105</v>
      </c>
      <c r="H17" s="24">
        <v>255</v>
      </c>
      <c r="I17" s="24">
        <v>755</v>
      </c>
    </row>
    <row r="18" spans="1:9" ht="13.5">
      <c r="A18" s="4" t="s">
        <v>114</v>
      </c>
      <c r="B18" s="23">
        <v>600</v>
      </c>
      <c r="C18" s="23">
        <v>600</v>
      </c>
      <c r="D18" s="23">
        <v>600</v>
      </c>
      <c r="E18" s="24">
        <v>2574</v>
      </c>
      <c r="F18" s="23"/>
      <c r="G18" s="23"/>
      <c r="H18" s="24"/>
      <c r="I18" s="24"/>
    </row>
    <row r="19" spans="1:9" ht="13.5">
      <c r="A19" s="4" t="s">
        <v>27</v>
      </c>
      <c r="B19" s="23">
        <v>47</v>
      </c>
      <c r="C19" s="23">
        <v>19</v>
      </c>
      <c r="D19" s="23">
        <v>11</v>
      </c>
      <c r="E19" s="24">
        <v>474</v>
      </c>
      <c r="F19" s="23">
        <v>75</v>
      </c>
      <c r="G19" s="23">
        <v>18</v>
      </c>
      <c r="H19" s="24">
        <v>1309</v>
      </c>
      <c r="I19" s="24">
        <v>1856</v>
      </c>
    </row>
    <row r="20" spans="1:9" ht="13.5">
      <c r="A20" s="4" t="s">
        <v>115</v>
      </c>
      <c r="B20" s="23">
        <v>2416</v>
      </c>
      <c r="C20" s="23">
        <v>1565</v>
      </c>
      <c r="D20" s="23">
        <v>671</v>
      </c>
      <c r="E20" s="24">
        <v>3337</v>
      </c>
      <c r="F20" s="23">
        <v>283</v>
      </c>
      <c r="G20" s="23">
        <v>167</v>
      </c>
      <c r="H20" s="24">
        <v>1639</v>
      </c>
      <c r="I20" s="24">
        <v>8662</v>
      </c>
    </row>
    <row r="21" spans="1:9" ht="13.5">
      <c r="A21" s="4" t="s">
        <v>70</v>
      </c>
      <c r="B21" s="23">
        <v>12173</v>
      </c>
      <c r="C21" s="23">
        <v>7905</v>
      </c>
      <c r="D21" s="23">
        <v>4038</v>
      </c>
      <c r="E21" s="24">
        <v>17315</v>
      </c>
      <c r="F21" s="23">
        <v>13123</v>
      </c>
      <c r="G21" s="23">
        <v>8317</v>
      </c>
      <c r="H21" s="24">
        <v>14738</v>
      </c>
      <c r="I21" s="24">
        <v>15031</v>
      </c>
    </row>
    <row r="22" spans="1:9" ht="13.5">
      <c r="A22" s="4" t="s">
        <v>116</v>
      </c>
      <c r="B22" s="23">
        <v>517</v>
      </c>
      <c r="C22" s="23">
        <v>374</v>
      </c>
      <c r="D22" s="23">
        <v>197</v>
      </c>
      <c r="E22" s="24">
        <v>1085</v>
      </c>
      <c r="F22" s="23">
        <v>855</v>
      </c>
      <c r="G22" s="23">
        <v>599</v>
      </c>
      <c r="H22" s="24">
        <v>1537</v>
      </c>
      <c r="I22" s="24">
        <v>1580</v>
      </c>
    </row>
    <row r="23" spans="1:9" ht="13.5">
      <c r="A23" s="4" t="s">
        <v>117</v>
      </c>
      <c r="B23" s="23"/>
      <c r="C23" s="23"/>
      <c r="D23" s="23"/>
      <c r="E23" s="24">
        <v>6426</v>
      </c>
      <c r="F23" s="23">
        <v>5201</v>
      </c>
      <c r="G23" s="23"/>
      <c r="H23" s="24"/>
      <c r="I23" s="24"/>
    </row>
    <row r="24" spans="1:9" ht="13.5">
      <c r="A24" s="4" t="s">
        <v>27</v>
      </c>
      <c r="B24" s="23">
        <v>1391</v>
      </c>
      <c r="C24" s="23">
        <v>1387</v>
      </c>
      <c r="D24" s="23">
        <v>376</v>
      </c>
      <c r="E24" s="24">
        <v>1551</v>
      </c>
      <c r="F24" s="23">
        <v>1940</v>
      </c>
      <c r="G24" s="23">
        <v>1418</v>
      </c>
      <c r="H24" s="24">
        <v>2584</v>
      </c>
      <c r="I24" s="24">
        <v>831</v>
      </c>
    </row>
    <row r="25" spans="1:9" ht="13.5">
      <c r="A25" s="4" t="s">
        <v>118</v>
      </c>
      <c r="B25" s="23">
        <v>14082</v>
      </c>
      <c r="C25" s="23">
        <v>9668</v>
      </c>
      <c r="D25" s="23">
        <v>4611</v>
      </c>
      <c r="E25" s="24">
        <v>27188</v>
      </c>
      <c r="F25" s="23">
        <v>21122</v>
      </c>
      <c r="G25" s="23">
        <v>10335</v>
      </c>
      <c r="H25" s="24">
        <v>19670</v>
      </c>
      <c r="I25" s="24">
        <v>18521</v>
      </c>
    </row>
    <row r="26" spans="1:9" ht="14.25" thickBot="1">
      <c r="A26" s="29" t="s">
        <v>119</v>
      </c>
      <c r="B26" s="25">
        <v>507097</v>
      </c>
      <c r="C26" s="25">
        <v>293390</v>
      </c>
      <c r="D26" s="25">
        <v>168107</v>
      </c>
      <c r="E26" s="26">
        <v>365870</v>
      </c>
      <c r="F26" s="25">
        <v>243742</v>
      </c>
      <c r="G26" s="25">
        <v>148967</v>
      </c>
      <c r="H26" s="26">
        <v>193763</v>
      </c>
      <c r="I26" s="26">
        <v>85502</v>
      </c>
    </row>
    <row r="27" spans="1:9" ht="14.25" thickTop="1">
      <c r="A27" s="4" t="s">
        <v>73</v>
      </c>
      <c r="B27" s="23"/>
      <c r="C27" s="23"/>
      <c r="D27" s="23"/>
      <c r="E27" s="24">
        <v>10000</v>
      </c>
      <c r="F27" s="23">
        <v>10000</v>
      </c>
      <c r="G27" s="23">
        <v>10000</v>
      </c>
      <c r="H27" s="24"/>
      <c r="I27" s="24"/>
    </row>
    <row r="28" spans="1:9" ht="13.5">
      <c r="A28" s="4" t="s">
        <v>120</v>
      </c>
      <c r="B28" s="23"/>
      <c r="C28" s="23"/>
      <c r="D28" s="23"/>
      <c r="E28" s="24">
        <v>10000</v>
      </c>
      <c r="F28" s="23">
        <v>10000</v>
      </c>
      <c r="G28" s="23">
        <v>10000</v>
      </c>
      <c r="H28" s="24"/>
      <c r="I28" s="24">
        <v>656</v>
      </c>
    </row>
    <row r="29" spans="1:9" ht="13.5">
      <c r="A29" s="4" t="s">
        <v>121</v>
      </c>
      <c r="B29" s="23">
        <v>4595</v>
      </c>
      <c r="C29" s="23">
        <v>4595</v>
      </c>
      <c r="D29" s="23">
        <v>422</v>
      </c>
      <c r="E29" s="24">
        <v>306</v>
      </c>
      <c r="F29" s="23"/>
      <c r="G29" s="23"/>
      <c r="H29" s="24">
        <v>46268</v>
      </c>
      <c r="I29" s="24">
        <v>875</v>
      </c>
    </row>
    <row r="30" spans="1:9" ht="13.5">
      <c r="A30" s="4" t="s">
        <v>122</v>
      </c>
      <c r="B30" s="23">
        <v>4595</v>
      </c>
      <c r="C30" s="23">
        <v>4595</v>
      </c>
      <c r="D30" s="23">
        <v>422</v>
      </c>
      <c r="E30" s="24">
        <v>306</v>
      </c>
      <c r="F30" s="23"/>
      <c r="G30" s="23"/>
      <c r="H30" s="24">
        <v>49706</v>
      </c>
      <c r="I30" s="24">
        <v>21530</v>
      </c>
    </row>
    <row r="31" spans="1:9" ht="13.5">
      <c r="A31" s="6" t="s">
        <v>64</v>
      </c>
      <c r="B31" s="23">
        <v>502501</v>
      </c>
      <c r="C31" s="23">
        <v>288794</v>
      </c>
      <c r="D31" s="23">
        <v>167685</v>
      </c>
      <c r="E31" s="24">
        <v>375563</v>
      </c>
      <c r="F31" s="23">
        <v>253742</v>
      </c>
      <c r="G31" s="23">
        <v>158967</v>
      </c>
      <c r="H31" s="24">
        <v>144056</v>
      </c>
      <c r="I31" s="24">
        <v>64628</v>
      </c>
    </row>
    <row r="32" spans="1:9" ht="13.5">
      <c r="A32" s="6" t="s">
        <v>123</v>
      </c>
      <c r="B32" s="23">
        <v>185494</v>
      </c>
      <c r="C32" s="23">
        <v>103875</v>
      </c>
      <c r="D32" s="23">
        <v>46716</v>
      </c>
      <c r="E32" s="24">
        <v>152045</v>
      </c>
      <c r="F32" s="23">
        <v>86637</v>
      </c>
      <c r="G32" s="23">
        <v>49972</v>
      </c>
      <c r="H32" s="24">
        <v>46085</v>
      </c>
      <c r="I32" s="24">
        <v>623</v>
      </c>
    </row>
    <row r="33" spans="1:9" ht="13.5">
      <c r="A33" s="6" t="s">
        <v>124</v>
      </c>
      <c r="B33" s="23">
        <v>6656</v>
      </c>
      <c r="C33" s="23">
        <v>6548</v>
      </c>
      <c r="D33" s="23">
        <v>17368</v>
      </c>
      <c r="E33" s="24">
        <v>-8180</v>
      </c>
      <c r="F33" s="23">
        <v>10577</v>
      </c>
      <c r="G33" s="23">
        <v>10916</v>
      </c>
      <c r="H33" s="24">
        <v>22742</v>
      </c>
      <c r="I33" s="24">
        <v>26646</v>
      </c>
    </row>
    <row r="34" spans="1:9" ht="13.5">
      <c r="A34" s="6" t="s">
        <v>125</v>
      </c>
      <c r="B34" s="23">
        <v>192151</v>
      </c>
      <c r="C34" s="23">
        <v>110424</v>
      </c>
      <c r="D34" s="23">
        <v>64084</v>
      </c>
      <c r="E34" s="24">
        <v>143864</v>
      </c>
      <c r="F34" s="23">
        <v>97215</v>
      </c>
      <c r="G34" s="23">
        <v>60888</v>
      </c>
      <c r="H34" s="24">
        <v>68827</v>
      </c>
      <c r="I34" s="24">
        <v>27270</v>
      </c>
    </row>
    <row r="35" spans="1:9" ht="14.25" thickBot="1">
      <c r="A35" s="6" t="s">
        <v>126</v>
      </c>
      <c r="B35" s="23">
        <v>310349</v>
      </c>
      <c r="C35" s="23">
        <v>178370</v>
      </c>
      <c r="D35" s="23">
        <v>103601</v>
      </c>
      <c r="E35" s="24">
        <v>231698</v>
      </c>
      <c r="F35" s="23">
        <v>156527</v>
      </c>
      <c r="G35" s="23">
        <v>98078</v>
      </c>
      <c r="H35" s="24">
        <v>75228</v>
      </c>
      <c r="I35" s="24">
        <v>37357</v>
      </c>
    </row>
    <row r="36" spans="1:9" ht="14.25" thickTop="1">
      <c r="A36" s="7"/>
      <c r="B36" s="28"/>
      <c r="C36" s="28"/>
      <c r="D36" s="28"/>
      <c r="E36" s="28"/>
      <c r="F36" s="28"/>
      <c r="G36" s="28"/>
      <c r="H36" s="28"/>
      <c r="I36" s="28"/>
    </row>
    <row r="38" ht="13.5">
      <c r="A38" s="20" t="s">
        <v>58</v>
      </c>
    </row>
    <row r="39" ht="13.5">
      <c r="A39" s="20" t="s">
        <v>59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E5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5" width="17.625" style="0" customWidth="1"/>
  </cols>
  <sheetData>
    <row r="1" ht="14.25" thickBot="1"/>
    <row r="2" spans="1:5" ht="14.25" thickTop="1">
      <c r="A2" s="10" t="s">
        <v>54</v>
      </c>
      <c r="B2" s="14">
        <v>3179</v>
      </c>
      <c r="C2" s="14"/>
      <c r="D2" s="14"/>
      <c r="E2" s="14"/>
    </row>
    <row r="3" spans="1:5" ht="14.25" thickBot="1">
      <c r="A3" s="11" t="s">
        <v>55</v>
      </c>
      <c r="B3" s="1" t="s">
        <v>56</v>
      </c>
      <c r="C3" s="1"/>
      <c r="D3" s="1"/>
      <c r="E3" s="1"/>
    </row>
    <row r="4" spans="1:5" ht="14.25" thickTop="1">
      <c r="A4" s="10" t="s">
        <v>0</v>
      </c>
      <c r="B4" s="15" t="str">
        <f>HYPERLINK("http://www.kabupro.jp/mark/20131112/S1000E73.htm","四半期報告書")</f>
        <v>四半期報告書</v>
      </c>
      <c r="C4" s="15" t="str">
        <f>HYPERLINK("http://www.kabupro.jp/mark/20130626/S000DL7A.htm","有価証券報告書")</f>
        <v>有価証券報告書</v>
      </c>
      <c r="D4" s="15" t="str">
        <f>HYPERLINK("http://www.kabupro.jp/mark/20131112/S1000E73.htm","四半期報告書")</f>
        <v>四半期報告書</v>
      </c>
      <c r="E4" s="15" t="str">
        <f>HYPERLINK("http://www.kabupro.jp/mark/20130626/S000DL7A.htm","有価証券報告書")</f>
        <v>有価証券報告書</v>
      </c>
    </row>
    <row r="5" spans="1:5" ht="14.25" thickBot="1">
      <c r="A5" s="11" t="s">
        <v>1</v>
      </c>
      <c r="B5" s="1" t="s">
        <v>10</v>
      </c>
      <c r="C5" s="1" t="s">
        <v>20</v>
      </c>
      <c r="D5" s="1" t="s">
        <v>10</v>
      </c>
      <c r="E5" s="1" t="s">
        <v>20</v>
      </c>
    </row>
    <row r="6" spans="1:5" ht="15" thickBot="1" thickTop="1">
      <c r="A6" s="10" t="s">
        <v>2</v>
      </c>
      <c r="B6" s="18" t="s">
        <v>105</v>
      </c>
      <c r="C6" s="19"/>
      <c r="D6" s="19"/>
      <c r="E6" s="19"/>
    </row>
    <row r="7" spans="1:5" ht="14.25" thickTop="1">
      <c r="A7" s="12" t="s">
        <v>3</v>
      </c>
      <c r="B7" s="14" t="s">
        <v>60</v>
      </c>
      <c r="C7" s="16" t="s">
        <v>14</v>
      </c>
      <c r="D7" s="14" t="s">
        <v>60</v>
      </c>
      <c r="E7" s="16" t="s">
        <v>14</v>
      </c>
    </row>
    <row r="8" spans="1:5" ht="13.5">
      <c r="A8" s="13" t="s">
        <v>4</v>
      </c>
      <c r="B8" s="1" t="s">
        <v>61</v>
      </c>
      <c r="C8" s="17" t="s">
        <v>62</v>
      </c>
      <c r="D8" s="1" t="s">
        <v>62</v>
      </c>
      <c r="E8" s="17" t="s">
        <v>63</v>
      </c>
    </row>
    <row r="9" spans="1:5" ht="13.5">
      <c r="A9" s="13" t="s">
        <v>5</v>
      </c>
      <c r="B9" s="1" t="s">
        <v>11</v>
      </c>
      <c r="C9" s="17" t="s">
        <v>15</v>
      </c>
      <c r="D9" s="1" t="s">
        <v>19</v>
      </c>
      <c r="E9" s="17" t="s">
        <v>21</v>
      </c>
    </row>
    <row r="10" spans="1:5" ht="14.25" thickBot="1">
      <c r="A10" s="13" t="s">
        <v>6</v>
      </c>
      <c r="B10" s="1" t="s">
        <v>24</v>
      </c>
      <c r="C10" s="17" t="s">
        <v>24</v>
      </c>
      <c r="D10" s="1" t="s">
        <v>24</v>
      </c>
      <c r="E10" s="17" t="s">
        <v>24</v>
      </c>
    </row>
    <row r="11" spans="1:5" ht="14.25" thickTop="1">
      <c r="A11" s="27" t="s">
        <v>64</v>
      </c>
      <c r="B11" s="21">
        <v>288794</v>
      </c>
      <c r="C11" s="22">
        <v>375563</v>
      </c>
      <c r="D11" s="21">
        <v>158967</v>
      </c>
      <c r="E11" s="22">
        <v>144056</v>
      </c>
    </row>
    <row r="12" spans="1:5" ht="13.5">
      <c r="A12" s="4" t="s">
        <v>65</v>
      </c>
      <c r="B12" s="23">
        <v>28367</v>
      </c>
      <c r="C12" s="24">
        <v>49027</v>
      </c>
      <c r="D12" s="23">
        <v>23538</v>
      </c>
      <c r="E12" s="24">
        <v>55177</v>
      </c>
    </row>
    <row r="13" spans="1:5" ht="13.5">
      <c r="A13" s="4" t="s">
        <v>66</v>
      </c>
      <c r="B13" s="23">
        <v>404</v>
      </c>
      <c r="C13" s="24">
        <v>809</v>
      </c>
      <c r="D13" s="23">
        <v>404</v>
      </c>
      <c r="E13" s="24">
        <v>809</v>
      </c>
    </row>
    <row r="14" spans="1:5" ht="13.5">
      <c r="A14" s="4" t="s">
        <v>68</v>
      </c>
      <c r="B14" s="23">
        <v>592</v>
      </c>
      <c r="C14" s="24">
        <v>4</v>
      </c>
      <c r="D14" s="23">
        <v>-114</v>
      </c>
      <c r="E14" s="24">
        <v>119</v>
      </c>
    </row>
    <row r="15" spans="1:5" ht="13.5">
      <c r="A15" s="4" t="s">
        <v>69</v>
      </c>
      <c r="B15" s="23">
        <v>-69</v>
      </c>
      <c r="C15" s="24">
        <v>-88</v>
      </c>
      <c r="D15" s="23">
        <v>-42</v>
      </c>
      <c r="E15" s="24">
        <v>-74</v>
      </c>
    </row>
    <row r="16" spans="1:5" ht="13.5">
      <c r="A16" s="4" t="s">
        <v>72</v>
      </c>
      <c r="B16" s="23">
        <v>8280</v>
      </c>
      <c r="C16" s="24">
        <v>18401</v>
      </c>
      <c r="D16" s="23">
        <v>8917</v>
      </c>
      <c r="E16" s="24">
        <v>16276</v>
      </c>
    </row>
    <row r="17" spans="1:5" ht="13.5">
      <c r="A17" s="4" t="s">
        <v>73</v>
      </c>
      <c r="B17" s="23"/>
      <c r="C17" s="24">
        <v>-10000</v>
      </c>
      <c r="D17" s="23">
        <v>-10000</v>
      </c>
      <c r="E17" s="24"/>
    </row>
    <row r="18" spans="1:5" ht="13.5">
      <c r="A18" s="4" t="s">
        <v>74</v>
      </c>
      <c r="B18" s="23">
        <v>4595</v>
      </c>
      <c r="C18" s="24">
        <v>306</v>
      </c>
      <c r="D18" s="23"/>
      <c r="E18" s="24">
        <v>46268</v>
      </c>
    </row>
    <row r="19" spans="1:5" ht="13.5">
      <c r="A19" s="4" t="s">
        <v>75</v>
      </c>
      <c r="B19" s="23">
        <v>75793</v>
      </c>
      <c r="C19" s="24">
        <v>-257091</v>
      </c>
      <c r="D19" s="23">
        <v>-16066</v>
      </c>
      <c r="E19" s="24">
        <v>-151361</v>
      </c>
    </row>
    <row r="20" spans="1:5" ht="13.5">
      <c r="A20" s="4" t="s">
        <v>76</v>
      </c>
      <c r="B20" s="23">
        <v>-245777</v>
      </c>
      <c r="C20" s="24">
        <v>-163374</v>
      </c>
      <c r="D20" s="23">
        <v>-214911</v>
      </c>
      <c r="E20" s="24">
        <v>-153020</v>
      </c>
    </row>
    <row r="21" spans="1:5" ht="13.5">
      <c r="A21" s="4" t="s">
        <v>77</v>
      </c>
      <c r="B21" s="23">
        <v>-141907</v>
      </c>
      <c r="C21" s="24">
        <v>171098</v>
      </c>
      <c r="D21" s="23">
        <v>-57519</v>
      </c>
      <c r="E21" s="24">
        <v>122779</v>
      </c>
    </row>
    <row r="22" spans="1:5" ht="13.5">
      <c r="A22" s="4" t="s">
        <v>78</v>
      </c>
      <c r="B22" s="23">
        <v>29659</v>
      </c>
      <c r="C22" s="24">
        <v>-21697</v>
      </c>
      <c r="D22" s="23">
        <v>-21446</v>
      </c>
      <c r="E22" s="24">
        <v>13328</v>
      </c>
    </row>
    <row r="23" spans="1:5" ht="13.5">
      <c r="A23" s="4" t="s">
        <v>27</v>
      </c>
      <c r="B23" s="23">
        <v>-58123</v>
      </c>
      <c r="C23" s="24">
        <v>-8321</v>
      </c>
      <c r="D23" s="23">
        <v>-21862</v>
      </c>
      <c r="E23" s="24">
        <v>65148</v>
      </c>
    </row>
    <row r="24" spans="1:5" ht="13.5">
      <c r="A24" s="4" t="s">
        <v>79</v>
      </c>
      <c r="B24" s="23">
        <v>-9389</v>
      </c>
      <c r="C24" s="24">
        <v>161065</v>
      </c>
      <c r="D24" s="23">
        <v>-150135</v>
      </c>
      <c r="E24" s="24">
        <v>159508</v>
      </c>
    </row>
    <row r="25" spans="1:5" ht="13.5">
      <c r="A25" s="4" t="s">
        <v>80</v>
      </c>
      <c r="B25" s="23">
        <v>69</v>
      </c>
      <c r="C25" s="24">
        <v>88</v>
      </c>
      <c r="D25" s="23">
        <v>42</v>
      </c>
      <c r="E25" s="24">
        <v>74</v>
      </c>
    </row>
    <row r="26" spans="1:5" ht="13.5">
      <c r="A26" s="4" t="s">
        <v>81</v>
      </c>
      <c r="B26" s="23">
        <v>-8753</v>
      </c>
      <c r="C26" s="24">
        <v>-18141</v>
      </c>
      <c r="D26" s="23">
        <v>-8857</v>
      </c>
      <c r="E26" s="24">
        <v>-16140</v>
      </c>
    </row>
    <row r="27" spans="1:5" ht="13.5">
      <c r="A27" s="4"/>
      <c r="B27" s="23"/>
      <c r="C27" s="24">
        <v>10000</v>
      </c>
      <c r="D27" s="23">
        <v>10000</v>
      </c>
      <c r="E27" s="24"/>
    </row>
    <row r="28" spans="1:5" ht="13.5">
      <c r="A28" s="4" t="s">
        <v>82</v>
      </c>
      <c r="B28" s="23">
        <v>-131389</v>
      </c>
      <c r="C28" s="24">
        <v>-67571</v>
      </c>
      <c r="D28" s="23">
        <v>-48221</v>
      </c>
      <c r="E28" s="24"/>
    </row>
    <row r="29" spans="1:5" ht="14.25" thickBot="1">
      <c r="A29" s="5" t="s">
        <v>83</v>
      </c>
      <c r="B29" s="25">
        <v>-149462</v>
      </c>
      <c r="C29" s="26">
        <v>85440</v>
      </c>
      <c r="D29" s="25">
        <v>-197171</v>
      </c>
      <c r="E29" s="26">
        <v>182166</v>
      </c>
    </row>
    <row r="30" spans="1:5" ht="14.25" thickTop="1">
      <c r="A30" s="4" t="s">
        <v>84</v>
      </c>
      <c r="B30" s="23">
        <v>-30392</v>
      </c>
      <c r="C30" s="24">
        <v>-14756</v>
      </c>
      <c r="D30" s="23">
        <v>-8371</v>
      </c>
      <c r="E30" s="24">
        <v>-3818</v>
      </c>
    </row>
    <row r="31" spans="1:5" ht="13.5">
      <c r="A31" s="4" t="s">
        <v>85</v>
      </c>
      <c r="B31" s="23">
        <v>-67248</v>
      </c>
      <c r="C31" s="24">
        <v>-115475</v>
      </c>
      <c r="D31" s="23">
        <v>-76572</v>
      </c>
      <c r="E31" s="24">
        <v>-14018</v>
      </c>
    </row>
    <row r="32" spans="1:5" ht="13.5">
      <c r="A32" s="4" t="s">
        <v>86</v>
      </c>
      <c r="B32" s="23"/>
      <c r="C32" s="24">
        <v>10220</v>
      </c>
      <c r="D32" s="23"/>
      <c r="E32" s="24"/>
    </row>
    <row r="33" spans="1:5" ht="13.5">
      <c r="A33" s="4" t="s">
        <v>87</v>
      </c>
      <c r="B33" s="23">
        <v>1065</v>
      </c>
      <c r="C33" s="24"/>
      <c r="D33" s="23">
        <v>10000</v>
      </c>
      <c r="E33" s="24"/>
    </row>
    <row r="34" spans="1:5" ht="13.5">
      <c r="A34" s="4" t="s">
        <v>88</v>
      </c>
      <c r="B34" s="23">
        <v>-2400</v>
      </c>
      <c r="C34" s="24"/>
      <c r="D34" s="23">
        <v>-6200</v>
      </c>
      <c r="E34" s="24"/>
    </row>
    <row r="35" spans="1:5" ht="13.5">
      <c r="A35" s="4" t="s">
        <v>89</v>
      </c>
      <c r="B35" s="23">
        <v>-1099</v>
      </c>
      <c r="C35" s="24">
        <v>-3434</v>
      </c>
      <c r="D35" s="23">
        <v>-609</v>
      </c>
      <c r="E35" s="24">
        <v>1894</v>
      </c>
    </row>
    <row r="36" spans="1:5" ht="14.25" thickBot="1">
      <c r="A36" s="5" t="s">
        <v>90</v>
      </c>
      <c r="B36" s="25">
        <v>-100074</v>
      </c>
      <c r="C36" s="26">
        <v>-129645</v>
      </c>
      <c r="D36" s="25">
        <v>-81754</v>
      </c>
      <c r="E36" s="26">
        <v>-55659</v>
      </c>
    </row>
    <row r="37" spans="1:5" ht="14.25" thickTop="1">
      <c r="A37" s="4" t="s">
        <v>91</v>
      </c>
      <c r="B37" s="23">
        <v>50000</v>
      </c>
      <c r="C37" s="24">
        <v>-50000</v>
      </c>
      <c r="D37" s="23"/>
      <c r="E37" s="24">
        <v>100000</v>
      </c>
    </row>
    <row r="38" spans="1:5" ht="13.5">
      <c r="A38" s="4" t="s">
        <v>93</v>
      </c>
      <c r="B38" s="23">
        <v>350000</v>
      </c>
      <c r="C38" s="24">
        <v>450000</v>
      </c>
      <c r="D38" s="23">
        <v>350000</v>
      </c>
      <c r="E38" s="24">
        <v>300000</v>
      </c>
    </row>
    <row r="39" spans="1:5" ht="13.5">
      <c r="A39" s="4" t="s">
        <v>94</v>
      </c>
      <c r="B39" s="23">
        <v>-234792</v>
      </c>
      <c r="C39" s="24">
        <v>-359571</v>
      </c>
      <c r="D39" s="23">
        <v>-158119</v>
      </c>
      <c r="E39" s="24">
        <v>-316374</v>
      </c>
    </row>
    <row r="40" spans="1:5" ht="13.5">
      <c r="A40" s="4" t="s">
        <v>97</v>
      </c>
      <c r="B40" s="23">
        <v>-22500</v>
      </c>
      <c r="C40" s="24">
        <v>-45000</v>
      </c>
      <c r="D40" s="23">
        <v>-22500</v>
      </c>
      <c r="E40" s="24">
        <v>-45000</v>
      </c>
    </row>
    <row r="41" spans="1:5" ht="13.5">
      <c r="A41" s="4" t="s">
        <v>98</v>
      </c>
      <c r="B41" s="23">
        <v>3450</v>
      </c>
      <c r="C41" s="24">
        <v>270963</v>
      </c>
      <c r="D41" s="23"/>
      <c r="E41" s="24"/>
    </row>
    <row r="42" spans="1:5" ht="13.5">
      <c r="A42" s="4" t="s">
        <v>99</v>
      </c>
      <c r="B42" s="23">
        <v>-41247</v>
      </c>
      <c r="C42" s="24">
        <v>-25000</v>
      </c>
      <c r="D42" s="23">
        <v>-25000</v>
      </c>
      <c r="E42" s="24">
        <v>-25000</v>
      </c>
    </row>
    <row r="43" spans="1:5" ht="14.25" thickBot="1">
      <c r="A43" s="5" t="s">
        <v>100</v>
      </c>
      <c r="B43" s="25">
        <v>104910</v>
      </c>
      <c r="C43" s="26">
        <v>234965</v>
      </c>
      <c r="D43" s="25">
        <v>144381</v>
      </c>
      <c r="E43" s="26">
        <v>13626</v>
      </c>
    </row>
    <row r="44" spans="1:5" ht="14.25" thickTop="1">
      <c r="A44" s="6" t="s">
        <v>103</v>
      </c>
      <c r="B44" s="23">
        <v>-144627</v>
      </c>
      <c r="C44" s="24">
        <v>190760</v>
      </c>
      <c r="D44" s="23">
        <v>-134545</v>
      </c>
      <c r="E44" s="24">
        <v>140132</v>
      </c>
    </row>
    <row r="45" spans="1:5" ht="13.5">
      <c r="A45" s="6" t="s">
        <v>104</v>
      </c>
      <c r="B45" s="23">
        <v>571745</v>
      </c>
      <c r="C45" s="24">
        <v>380985</v>
      </c>
      <c r="D45" s="23">
        <v>380985</v>
      </c>
      <c r="E45" s="24">
        <v>240852</v>
      </c>
    </row>
    <row r="46" spans="1:5" ht="14.25" thickBot="1">
      <c r="A46" s="6" t="s">
        <v>104</v>
      </c>
      <c r="B46" s="23">
        <v>427118</v>
      </c>
      <c r="C46" s="24">
        <v>571745</v>
      </c>
      <c r="D46" s="23">
        <v>246440</v>
      </c>
      <c r="E46" s="24">
        <v>380985</v>
      </c>
    </row>
    <row r="47" spans="1:5" ht="14.25" thickTop="1">
      <c r="A47" s="7"/>
      <c r="B47" s="28"/>
      <c r="C47" s="28"/>
      <c r="D47" s="28"/>
      <c r="E47" s="28"/>
    </row>
    <row r="49" ht="13.5">
      <c r="A49" s="20" t="s">
        <v>58</v>
      </c>
    </row>
    <row r="50" ht="13.5">
      <c r="A50" s="20" t="s">
        <v>59</v>
      </c>
    </row>
  </sheetData>
  <mergeCells count="1">
    <mergeCell ref="B6:E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I4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9" width="17.625" style="0" customWidth="1"/>
  </cols>
  <sheetData>
    <row r="1" ht="14.25" thickBot="1"/>
    <row r="2" spans="1:9" ht="14.25" thickTop="1">
      <c r="A2" s="10" t="s">
        <v>54</v>
      </c>
      <c r="B2" s="14">
        <v>3179</v>
      </c>
      <c r="C2" s="14"/>
      <c r="D2" s="14"/>
      <c r="E2" s="14"/>
      <c r="F2" s="14"/>
      <c r="G2" s="14"/>
      <c r="H2" s="14"/>
      <c r="I2" s="14"/>
    </row>
    <row r="3" spans="1:9" ht="14.25" thickBot="1">
      <c r="A3" s="11" t="s">
        <v>55</v>
      </c>
      <c r="B3" s="1" t="s">
        <v>56</v>
      </c>
      <c r="C3" s="1"/>
      <c r="D3" s="1"/>
      <c r="E3" s="1"/>
      <c r="F3" s="1"/>
      <c r="G3" s="1"/>
      <c r="H3" s="1"/>
      <c r="I3" s="1"/>
    </row>
    <row r="4" spans="1:9" ht="14.25" thickTop="1">
      <c r="A4" s="10" t="s">
        <v>0</v>
      </c>
      <c r="B4" s="15" t="str">
        <f>HYPERLINK("http://www.kabupro.jp/mark/20140212/S10012SN.htm","四半期報告書")</f>
        <v>四半期報告書</v>
      </c>
      <c r="C4" s="15" t="str">
        <f>HYPERLINK("http://www.kabupro.jp/mark/20131112/S1000E73.htm","四半期報告書")</f>
        <v>四半期報告書</v>
      </c>
      <c r="D4" s="15" t="str">
        <f>HYPERLINK("http://www.kabupro.jp/mark/20130812/S000E5L2.htm","四半期報告書")</f>
        <v>四半期報告書</v>
      </c>
      <c r="E4" s="15" t="str">
        <f>HYPERLINK("http://www.kabupro.jp/mark/20140212/S10012SN.htm","四半期報告書")</f>
        <v>四半期報告書</v>
      </c>
      <c r="F4" s="15" t="str">
        <f>HYPERLINK("http://www.kabupro.jp/mark/20130212/S000CT42.htm","四半期報告書")</f>
        <v>四半期報告書</v>
      </c>
      <c r="G4" s="15" t="str">
        <f>HYPERLINK("http://www.kabupro.jp/mark/20121114/S000CBVA.htm","有価証券届出書（新規公開時）")</f>
        <v>有価証券届出書（新規公開時）</v>
      </c>
      <c r="H4" s="15" t="str">
        <f>HYPERLINK("http://www.kabupro.jp/mark/20130626/S000DL7A.htm","有価証券報告書")</f>
        <v>有価証券報告書</v>
      </c>
      <c r="I4" s="15" t="str">
        <f>HYPERLINK("http://www.kabupro.jp/mark/20121114/S000CBVA.htm","有価証券届出書（新規公開時）")</f>
        <v>有価証券届出書（新規公開時）</v>
      </c>
    </row>
    <row r="5" spans="1:9" ht="14.25" thickBot="1">
      <c r="A5" s="11" t="s">
        <v>1</v>
      </c>
      <c r="B5" s="1" t="s">
        <v>7</v>
      </c>
      <c r="C5" s="1" t="s">
        <v>10</v>
      </c>
      <c r="D5" s="1" t="s">
        <v>12</v>
      </c>
      <c r="E5" s="1" t="s">
        <v>7</v>
      </c>
      <c r="F5" s="1" t="s">
        <v>16</v>
      </c>
      <c r="G5" s="1" t="s">
        <v>18</v>
      </c>
      <c r="H5" s="1" t="s">
        <v>20</v>
      </c>
      <c r="I5" s="1" t="s">
        <v>18</v>
      </c>
    </row>
    <row r="6" spans="1:9" ht="15" thickBot="1" thickTop="1">
      <c r="A6" s="10" t="s">
        <v>2</v>
      </c>
      <c r="B6" s="18" t="s">
        <v>57</v>
      </c>
      <c r="C6" s="19"/>
      <c r="D6" s="19"/>
      <c r="E6" s="19"/>
      <c r="F6" s="19"/>
      <c r="G6" s="19"/>
      <c r="H6" s="19"/>
      <c r="I6" s="19"/>
    </row>
    <row r="7" spans="1:9" ht="14.25" thickTop="1">
      <c r="A7" s="12" t="s">
        <v>3</v>
      </c>
      <c r="B7" s="14" t="s">
        <v>8</v>
      </c>
      <c r="C7" s="14" t="s">
        <v>8</v>
      </c>
      <c r="D7" s="14" t="s">
        <v>8</v>
      </c>
      <c r="E7" s="16" t="s">
        <v>14</v>
      </c>
      <c r="F7" s="14" t="s">
        <v>8</v>
      </c>
      <c r="G7" s="14" t="s">
        <v>8</v>
      </c>
      <c r="H7" s="16" t="s">
        <v>14</v>
      </c>
      <c r="I7" s="16" t="s">
        <v>14</v>
      </c>
    </row>
    <row r="8" spans="1:9" ht="13.5">
      <c r="A8" s="13" t="s">
        <v>4</v>
      </c>
      <c r="B8" s="1"/>
      <c r="C8" s="1"/>
      <c r="D8" s="1"/>
      <c r="E8" s="17"/>
      <c r="F8" s="1"/>
      <c r="G8" s="1"/>
      <c r="H8" s="17"/>
      <c r="I8" s="17"/>
    </row>
    <row r="9" spans="1:9" ht="13.5">
      <c r="A9" s="13" t="s">
        <v>5</v>
      </c>
      <c r="B9" s="1" t="s">
        <v>9</v>
      </c>
      <c r="C9" s="1" t="s">
        <v>11</v>
      </c>
      <c r="D9" s="1" t="s">
        <v>13</v>
      </c>
      <c r="E9" s="17" t="s">
        <v>15</v>
      </c>
      <c r="F9" s="1" t="s">
        <v>17</v>
      </c>
      <c r="G9" s="1" t="s">
        <v>19</v>
      </c>
      <c r="H9" s="17" t="s">
        <v>21</v>
      </c>
      <c r="I9" s="17" t="s">
        <v>22</v>
      </c>
    </row>
    <row r="10" spans="1:9" ht="14.25" thickBot="1">
      <c r="A10" s="13" t="s">
        <v>6</v>
      </c>
      <c r="B10" s="1" t="s">
        <v>24</v>
      </c>
      <c r="C10" s="1" t="s">
        <v>24</v>
      </c>
      <c r="D10" s="1" t="s">
        <v>24</v>
      </c>
      <c r="E10" s="17" t="s">
        <v>24</v>
      </c>
      <c r="F10" s="1" t="s">
        <v>24</v>
      </c>
      <c r="G10" s="1" t="s">
        <v>24</v>
      </c>
      <c r="H10" s="17" t="s">
        <v>24</v>
      </c>
      <c r="I10" s="17" t="s">
        <v>24</v>
      </c>
    </row>
    <row r="11" spans="1:9" ht="14.25" thickTop="1">
      <c r="A11" s="8" t="s">
        <v>23</v>
      </c>
      <c r="B11" s="21">
        <v>465544</v>
      </c>
      <c r="C11" s="21">
        <v>427118</v>
      </c>
      <c r="D11" s="21">
        <v>511448</v>
      </c>
      <c r="E11" s="22">
        <v>571745</v>
      </c>
      <c r="F11" s="21">
        <v>415794</v>
      </c>
      <c r="G11" s="21">
        <v>246440</v>
      </c>
      <c r="H11" s="22">
        <v>380985</v>
      </c>
      <c r="I11" s="22">
        <v>240852</v>
      </c>
    </row>
    <row r="12" spans="1:9" ht="13.5">
      <c r="A12" s="2" t="s">
        <v>25</v>
      </c>
      <c r="B12" s="23">
        <v>955274</v>
      </c>
      <c r="C12" s="23">
        <v>768475</v>
      </c>
      <c r="D12" s="23">
        <v>727487</v>
      </c>
      <c r="E12" s="24">
        <v>844268</v>
      </c>
      <c r="F12" s="23">
        <v>820330</v>
      </c>
      <c r="G12" s="23">
        <v>603244</v>
      </c>
      <c r="H12" s="24">
        <v>587177</v>
      </c>
      <c r="I12" s="24">
        <v>435815</v>
      </c>
    </row>
    <row r="13" spans="1:9" ht="13.5">
      <c r="A13" s="2" t="s">
        <v>26</v>
      </c>
      <c r="B13" s="23">
        <v>1894653</v>
      </c>
      <c r="C13" s="23">
        <v>1608361</v>
      </c>
      <c r="D13" s="23">
        <v>1522366</v>
      </c>
      <c r="E13" s="24">
        <v>1362583</v>
      </c>
      <c r="F13" s="23">
        <v>1461533</v>
      </c>
      <c r="G13" s="23">
        <v>1414120</v>
      </c>
      <c r="H13" s="24">
        <v>1198352</v>
      </c>
      <c r="I13" s="24">
        <v>1045509</v>
      </c>
    </row>
    <row r="14" spans="1:9" ht="13.5">
      <c r="A14" s="2" t="s">
        <v>27</v>
      </c>
      <c r="B14" s="23">
        <v>155192</v>
      </c>
      <c r="C14" s="23">
        <v>160306</v>
      </c>
      <c r="D14" s="23">
        <v>115896</v>
      </c>
      <c r="E14" s="24">
        <v>174614</v>
      </c>
      <c r="F14" s="23">
        <v>118038</v>
      </c>
      <c r="G14" s="23">
        <v>109468</v>
      </c>
      <c r="H14" s="24">
        <v>30</v>
      </c>
      <c r="I14" s="24">
        <v>191</v>
      </c>
    </row>
    <row r="15" spans="1:9" ht="13.5">
      <c r="A15" s="2" t="s">
        <v>28</v>
      </c>
      <c r="B15" s="23">
        <v>-1050</v>
      </c>
      <c r="C15" s="23">
        <v>-847</v>
      </c>
      <c r="D15" s="23">
        <v>-800</v>
      </c>
      <c r="E15" s="24">
        <v>-254</v>
      </c>
      <c r="F15" s="23">
        <v>-184</v>
      </c>
      <c r="G15" s="23">
        <v>-135</v>
      </c>
      <c r="H15" s="24">
        <v>-250</v>
      </c>
      <c r="I15" s="24">
        <v>-130</v>
      </c>
    </row>
    <row r="16" spans="1:9" ht="13.5">
      <c r="A16" s="2" t="s">
        <v>29</v>
      </c>
      <c r="B16" s="23">
        <v>3469614</v>
      </c>
      <c r="C16" s="23">
        <v>2963414</v>
      </c>
      <c r="D16" s="23">
        <v>2876398</v>
      </c>
      <c r="E16" s="24">
        <v>2952957</v>
      </c>
      <c r="F16" s="23">
        <v>2815511</v>
      </c>
      <c r="G16" s="23">
        <v>2373137</v>
      </c>
      <c r="H16" s="24">
        <v>2284651</v>
      </c>
      <c r="I16" s="24">
        <v>1914350</v>
      </c>
    </row>
    <row r="17" spans="1:9" ht="13.5">
      <c r="A17" s="2" t="s">
        <v>30</v>
      </c>
      <c r="B17" s="23">
        <v>125372</v>
      </c>
      <c r="C17" s="23">
        <v>130207</v>
      </c>
      <c r="D17" s="23">
        <v>123040</v>
      </c>
      <c r="E17" s="24">
        <v>109527</v>
      </c>
      <c r="F17" s="23">
        <v>109565</v>
      </c>
      <c r="G17" s="23">
        <v>111509</v>
      </c>
      <c r="H17" s="24">
        <v>117765</v>
      </c>
      <c r="I17" s="24">
        <v>127871</v>
      </c>
    </row>
    <row r="18" spans="1:9" ht="13.5">
      <c r="A18" s="2" t="s">
        <v>31</v>
      </c>
      <c r="B18" s="23">
        <v>198167</v>
      </c>
      <c r="C18" s="23">
        <v>179352</v>
      </c>
      <c r="D18" s="23">
        <v>115912</v>
      </c>
      <c r="E18" s="24">
        <v>120573</v>
      </c>
      <c r="F18" s="23">
        <v>94085</v>
      </c>
      <c r="G18" s="23">
        <v>96802</v>
      </c>
      <c r="H18" s="24">
        <v>109983</v>
      </c>
      <c r="I18" s="24">
        <v>99396</v>
      </c>
    </row>
    <row r="19" spans="1:9" ht="13.5">
      <c r="A19" s="3" t="s">
        <v>32</v>
      </c>
      <c r="B19" s="23">
        <v>370314</v>
      </c>
      <c r="C19" s="23">
        <v>271061</v>
      </c>
      <c r="D19" s="23">
        <v>268655</v>
      </c>
      <c r="E19" s="24">
        <v>269716</v>
      </c>
      <c r="F19" s="23">
        <v>269712</v>
      </c>
      <c r="G19" s="23"/>
      <c r="H19" s="24"/>
      <c r="I19" s="24"/>
    </row>
    <row r="20" spans="1:9" ht="13.5">
      <c r="A20" s="3" t="s">
        <v>27</v>
      </c>
      <c r="B20" s="23">
        <v>37335</v>
      </c>
      <c r="C20" s="23">
        <v>33422</v>
      </c>
      <c r="D20" s="23">
        <v>38295</v>
      </c>
      <c r="E20" s="24">
        <v>33653</v>
      </c>
      <c r="F20" s="23">
        <v>30034</v>
      </c>
      <c r="G20" s="23">
        <v>31069</v>
      </c>
      <c r="H20" s="24"/>
      <c r="I20" s="24"/>
    </row>
    <row r="21" spans="1:9" ht="13.5">
      <c r="A21" s="3" t="s">
        <v>33</v>
      </c>
      <c r="B21" s="23">
        <v>407650</v>
      </c>
      <c r="C21" s="23">
        <v>304484</v>
      </c>
      <c r="D21" s="23">
        <v>306950</v>
      </c>
      <c r="E21" s="24">
        <v>303370</v>
      </c>
      <c r="F21" s="23">
        <v>299746</v>
      </c>
      <c r="G21" s="23">
        <v>300895</v>
      </c>
      <c r="H21" s="24">
        <v>296366</v>
      </c>
      <c r="I21" s="24">
        <v>254570</v>
      </c>
    </row>
    <row r="22" spans="1:9" ht="13.5">
      <c r="A22" s="2" t="s">
        <v>34</v>
      </c>
      <c r="B22" s="23">
        <v>731189</v>
      </c>
      <c r="C22" s="23">
        <v>614044</v>
      </c>
      <c r="D22" s="23">
        <v>545904</v>
      </c>
      <c r="E22" s="24">
        <v>533472</v>
      </c>
      <c r="F22" s="23">
        <v>503397</v>
      </c>
      <c r="G22" s="23">
        <v>509207</v>
      </c>
      <c r="H22" s="24">
        <v>524115</v>
      </c>
      <c r="I22" s="24">
        <v>481838</v>
      </c>
    </row>
    <row r="23" spans="1:9" ht="13.5">
      <c r="A23" s="4" t="s">
        <v>35</v>
      </c>
      <c r="B23" s="23">
        <v>728</v>
      </c>
      <c r="C23" s="23">
        <v>823</v>
      </c>
      <c r="D23" s="23">
        <v>1025</v>
      </c>
      <c r="E23" s="24">
        <v>1228</v>
      </c>
      <c r="F23" s="23">
        <v>1430</v>
      </c>
      <c r="G23" s="23">
        <v>1633</v>
      </c>
      <c r="H23" s="24">
        <v>2038</v>
      </c>
      <c r="I23" s="24">
        <v>2848</v>
      </c>
    </row>
    <row r="24" spans="1:9" ht="14.25" thickBot="1">
      <c r="A24" s="5" t="s">
        <v>36</v>
      </c>
      <c r="B24" s="25">
        <v>4201532</v>
      </c>
      <c r="C24" s="25">
        <v>3578282</v>
      </c>
      <c r="D24" s="25">
        <v>3423329</v>
      </c>
      <c r="E24" s="26">
        <v>3487658</v>
      </c>
      <c r="F24" s="25">
        <v>3320340</v>
      </c>
      <c r="G24" s="25">
        <v>2883978</v>
      </c>
      <c r="H24" s="26">
        <v>2810805</v>
      </c>
      <c r="I24" s="26">
        <v>2399036</v>
      </c>
    </row>
    <row r="25" spans="1:9" ht="14.25" thickTop="1">
      <c r="A25" s="2" t="s">
        <v>37</v>
      </c>
      <c r="B25" s="23">
        <v>490721</v>
      </c>
      <c r="C25" s="23">
        <v>368709</v>
      </c>
      <c r="D25" s="23">
        <v>403920</v>
      </c>
      <c r="E25" s="24">
        <v>510617</v>
      </c>
      <c r="F25" s="23">
        <v>416382</v>
      </c>
      <c r="G25" s="23">
        <v>282909</v>
      </c>
      <c r="H25" s="24">
        <v>339518</v>
      </c>
      <c r="I25" s="24">
        <v>216739</v>
      </c>
    </row>
    <row r="26" spans="1:9" ht="13.5">
      <c r="A26" s="2" t="s">
        <v>38</v>
      </c>
      <c r="B26" s="23">
        <v>550000</v>
      </c>
      <c r="C26" s="23">
        <v>200000</v>
      </c>
      <c r="D26" s="23">
        <v>350000</v>
      </c>
      <c r="E26" s="24">
        <v>150000</v>
      </c>
      <c r="F26" s="23">
        <v>300000</v>
      </c>
      <c r="G26" s="23">
        <v>200000</v>
      </c>
      <c r="H26" s="24">
        <v>200000</v>
      </c>
      <c r="I26" s="24">
        <v>100000</v>
      </c>
    </row>
    <row r="27" spans="1:9" ht="13.5">
      <c r="A27" s="2" t="s">
        <v>39</v>
      </c>
      <c r="B27" s="23">
        <v>472318</v>
      </c>
      <c r="C27" s="23">
        <v>469956</v>
      </c>
      <c r="D27" s="23">
        <v>388092</v>
      </c>
      <c r="E27" s="24">
        <v>415392</v>
      </c>
      <c r="F27" s="23">
        <v>392204</v>
      </c>
      <c r="G27" s="23"/>
      <c r="H27" s="24"/>
      <c r="I27" s="24"/>
    </row>
    <row r="28" spans="1:9" ht="13.5">
      <c r="A28" s="2" t="s">
        <v>40</v>
      </c>
      <c r="B28" s="23">
        <v>32500</v>
      </c>
      <c r="C28" s="23">
        <v>32500</v>
      </c>
      <c r="D28" s="23">
        <v>45000</v>
      </c>
      <c r="E28" s="24">
        <v>45000</v>
      </c>
      <c r="F28" s="23">
        <v>45000</v>
      </c>
      <c r="G28" s="23"/>
      <c r="H28" s="24"/>
      <c r="I28" s="24"/>
    </row>
    <row r="29" spans="1:9" ht="13.5">
      <c r="A29" s="2" t="s">
        <v>41</v>
      </c>
      <c r="B29" s="23">
        <v>119899</v>
      </c>
      <c r="C29" s="23">
        <v>110460</v>
      </c>
      <c r="D29" s="23">
        <v>50208</v>
      </c>
      <c r="E29" s="24">
        <v>137973</v>
      </c>
      <c r="F29" s="23">
        <v>68855</v>
      </c>
      <c r="G29" s="23">
        <v>55250</v>
      </c>
      <c r="H29" s="24">
        <v>53500</v>
      </c>
      <c r="I29" s="24">
        <v>3797</v>
      </c>
    </row>
    <row r="30" spans="1:9" ht="13.5">
      <c r="A30" s="2" t="s">
        <v>42</v>
      </c>
      <c r="B30" s="23">
        <v>83062</v>
      </c>
      <c r="C30" s="23">
        <v>82330</v>
      </c>
      <c r="D30" s="23">
        <v>67100</v>
      </c>
      <c r="E30" s="24">
        <v>52671</v>
      </c>
      <c r="F30" s="23">
        <v>52922</v>
      </c>
      <c r="G30" s="23">
        <v>52922</v>
      </c>
      <c r="H30" s="24">
        <v>74368</v>
      </c>
      <c r="I30" s="24">
        <v>61039</v>
      </c>
    </row>
    <row r="31" spans="1:9" ht="13.5">
      <c r="A31" s="2" t="s">
        <v>27</v>
      </c>
      <c r="B31" s="23">
        <v>136372</v>
      </c>
      <c r="C31" s="23">
        <v>132373</v>
      </c>
      <c r="D31" s="23">
        <v>157194</v>
      </c>
      <c r="E31" s="24">
        <v>183821</v>
      </c>
      <c r="F31" s="23">
        <v>143017</v>
      </c>
      <c r="G31" s="23">
        <v>129156</v>
      </c>
      <c r="H31" s="24">
        <v>13495</v>
      </c>
      <c r="I31" s="24"/>
    </row>
    <row r="32" spans="1:9" ht="13.5">
      <c r="A32" s="2" t="s">
        <v>43</v>
      </c>
      <c r="B32" s="23">
        <v>1884873</v>
      </c>
      <c r="C32" s="23">
        <v>1396329</v>
      </c>
      <c r="D32" s="23">
        <v>1461516</v>
      </c>
      <c r="E32" s="24">
        <v>1495475</v>
      </c>
      <c r="F32" s="23">
        <v>1418381</v>
      </c>
      <c r="G32" s="23">
        <v>1168142</v>
      </c>
      <c r="H32" s="24">
        <v>1247335</v>
      </c>
      <c r="I32" s="24">
        <v>800054</v>
      </c>
    </row>
    <row r="33" spans="1:9" ht="13.5">
      <c r="A33" s="2" t="s">
        <v>44</v>
      </c>
      <c r="B33" s="23">
        <v>20000</v>
      </c>
      <c r="C33" s="23">
        <v>30000</v>
      </c>
      <c r="D33" s="23">
        <v>30000</v>
      </c>
      <c r="E33" s="24">
        <v>40000</v>
      </c>
      <c r="F33" s="23">
        <v>52500</v>
      </c>
      <c r="G33" s="23">
        <v>62500</v>
      </c>
      <c r="H33" s="24">
        <v>85000</v>
      </c>
      <c r="I33" s="24">
        <v>130000</v>
      </c>
    </row>
    <row r="34" spans="1:9" ht="13.5">
      <c r="A34" s="2" t="s">
        <v>45</v>
      </c>
      <c r="B34" s="23">
        <v>610744</v>
      </c>
      <c r="C34" s="23">
        <v>633143</v>
      </c>
      <c r="D34" s="23">
        <v>490499</v>
      </c>
      <c r="E34" s="24">
        <v>572499</v>
      </c>
      <c r="F34" s="23">
        <v>596413</v>
      </c>
      <c r="G34" s="23">
        <v>686439</v>
      </c>
      <c r="H34" s="24">
        <v>584558</v>
      </c>
      <c r="I34" s="24">
        <v>625392</v>
      </c>
    </row>
    <row r="35" spans="1:9" ht="13.5">
      <c r="A35" s="2" t="s">
        <v>27</v>
      </c>
      <c r="B35" s="23">
        <v>6032</v>
      </c>
      <c r="C35" s="23">
        <v>6756</v>
      </c>
      <c r="D35" s="23">
        <v>7479</v>
      </c>
      <c r="E35" s="24">
        <v>8203</v>
      </c>
      <c r="F35" s="23"/>
      <c r="G35" s="23"/>
      <c r="H35" s="24"/>
      <c r="I35" s="24"/>
    </row>
    <row r="36" spans="1:9" ht="13.5">
      <c r="A36" s="2" t="s">
        <v>46</v>
      </c>
      <c r="B36" s="23">
        <v>636776</v>
      </c>
      <c r="C36" s="23">
        <v>669899</v>
      </c>
      <c r="D36" s="23">
        <v>527978</v>
      </c>
      <c r="E36" s="24">
        <v>620702</v>
      </c>
      <c r="F36" s="23">
        <v>648913</v>
      </c>
      <c r="G36" s="23">
        <v>748939</v>
      </c>
      <c r="H36" s="24">
        <v>669651</v>
      </c>
      <c r="I36" s="24">
        <v>755392</v>
      </c>
    </row>
    <row r="37" spans="1:9" ht="14.25" thickBot="1">
      <c r="A37" s="5" t="s">
        <v>47</v>
      </c>
      <c r="B37" s="25">
        <v>2521649</v>
      </c>
      <c r="C37" s="25">
        <v>2066228</v>
      </c>
      <c r="D37" s="25">
        <v>1989495</v>
      </c>
      <c r="E37" s="26">
        <v>2116178</v>
      </c>
      <c r="F37" s="25">
        <v>2067294</v>
      </c>
      <c r="G37" s="25">
        <v>1917081</v>
      </c>
      <c r="H37" s="26">
        <v>1916987</v>
      </c>
      <c r="I37" s="26">
        <v>1555446</v>
      </c>
    </row>
    <row r="38" spans="1:9" ht="14.25" thickTop="1">
      <c r="A38" s="2" t="s">
        <v>48</v>
      </c>
      <c r="B38" s="23">
        <v>505131</v>
      </c>
      <c r="C38" s="23">
        <v>487206</v>
      </c>
      <c r="D38" s="23">
        <v>485481</v>
      </c>
      <c r="E38" s="24">
        <v>485481</v>
      </c>
      <c r="F38" s="23">
        <v>463850</v>
      </c>
      <c r="G38" s="23">
        <v>350000</v>
      </c>
      <c r="H38" s="24">
        <v>350000</v>
      </c>
      <c r="I38" s="24">
        <v>350000</v>
      </c>
    </row>
    <row r="39" spans="1:9" ht="13.5">
      <c r="A39" s="2" t="s">
        <v>49</v>
      </c>
      <c r="B39" s="23">
        <v>405131</v>
      </c>
      <c r="C39" s="23">
        <v>387206</v>
      </c>
      <c r="D39" s="23">
        <v>385481</v>
      </c>
      <c r="E39" s="24">
        <v>385481</v>
      </c>
      <c r="F39" s="23">
        <v>363850</v>
      </c>
      <c r="G39" s="23">
        <v>250000</v>
      </c>
      <c r="H39" s="24">
        <v>250000</v>
      </c>
      <c r="I39" s="24">
        <v>250000</v>
      </c>
    </row>
    <row r="40" spans="1:9" ht="13.5">
      <c r="A40" s="2" t="s">
        <v>50</v>
      </c>
      <c r="B40" s="23">
        <v>769619</v>
      </c>
      <c r="C40" s="23">
        <v>637640</v>
      </c>
      <c r="D40" s="23">
        <v>562870</v>
      </c>
      <c r="E40" s="24">
        <v>500517</v>
      </c>
      <c r="F40" s="23">
        <v>425345</v>
      </c>
      <c r="G40" s="23">
        <v>366897</v>
      </c>
      <c r="H40" s="24">
        <v>293818</v>
      </c>
      <c r="I40" s="24">
        <v>243589</v>
      </c>
    </row>
    <row r="41" spans="1:9" ht="13.5">
      <c r="A41" s="2" t="s">
        <v>51</v>
      </c>
      <c r="B41" s="23">
        <v>1679882</v>
      </c>
      <c r="C41" s="23">
        <v>1512053</v>
      </c>
      <c r="D41" s="23">
        <v>1433833</v>
      </c>
      <c r="E41" s="24">
        <v>1371480</v>
      </c>
      <c r="F41" s="23">
        <v>1253045</v>
      </c>
      <c r="G41" s="23">
        <v>966897</v>
      </c>
      <c r="H41" s="24">
        <v>893818</v>
      </c>
      <c r="I41" s="24">
        <v>843589</v>
      </c>
    </row>
    <row r="42" spans="1:9" ht="13.5">
      <c r="A42" s="4" t="s">
        <v>52</v>
      </c>
      <c r="B42" s="23">
        <v>1679882</v>
      </c>
      <c r="C42" s="23">
        <v>1512053</v>
      </c>
      <c r="D42" s="23">
        <v>1433833</v>
      </c>
      <c r="E42" s="24">
        <v>1371480</v>
      </c>
      <c r="F42" s="23">
        <v>1253045</v>
      </c>
      <c r="G42" s="23">
        <v>966897</v>
      </c>
      <c r="H42" s="24">
        <v>893818</v>
      </c>
      <c r="I42" s="24">
        <v>843589</v>
      </c>
    </row>
    <row r="43" spans="1:9" ht="14.25" thickBot="1">
      <c r="A43" s="6" t="s">
        <v>53</v>
      </c>
      <c r="B43" s="23">
        <v>4201532</v>
      </c>
      <c r="C43" s="23">
        <v>3578282</v>
      </c>
      <c r="D43" s="23">
        <v>3423329</v>
      </c>
      <c r="E43" s="24">
        <v>3487658</v>
      </c>
      <c r="F43" s="23">
        <v>3320340</v>
      </c>
      <c r="G43" s="23">
        <v>2883978</v>
      </c>
      <c r="H43" s="24">
        <v>2810805</v>
      </c>
      <c r="I43" s="24">
        <v>2399036</v>
      </c>
    </row>
    <row r="44" spans="1:9" ht="14.25" thickTop="1">
      <c r="A44" s="9"/>
      <c r="B44" s="21"/>
      <c r="C44" s="21"/>
      <c r="D44" s="21"/>
      <c r="E44" s="21"/>
      <c r="F44" s="21"/>
      <c r="G44" s="21"/>
      <c r="H44" s="21"/>
      <c r="I44" s="21"/>
    </row>
    <row r="46" ht="13.5">
      <c r="A46" s="20" t="s">
        <v>58</v>
      </c>
    </row>
    <row r="47" ht="13.5">
      <c r="A47" s="20" t="s">
        <v>59</v>
      </c>
    </row>
  </sheetData>
  <mergeCells count="1">
    <mergeCell ref="B6:I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2014-02-12T02:05:51Z</dcterms:created>
  <dcterms:modified xsi:type="dcterms:W3CDTF">2014-02-12T02:05:58Z</dcterms:modified>
  <cp:category/>
  <cp:version/>
  <cp:contentType/>
  <cp:contentStatus/>
</cp:coreProperties>
</file>