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<sst xmlns="http://schemas.openxmlformats.org/spreadsheetml/2006/main" count="344" uniqueCount="156">
  <si>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</si>
  <si>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</si>
  <si>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</si>
  <si>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</si>
  <si>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</si>
  <si>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</si>
  <si>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</si>
  <si>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2013/07/01</t>
  </si>
  <si>
    <t>通期</t>
  </si>
  <si>
    <t>2013/03/31</t>
  </si>
  <si>
    <t>2012/03/31</t>
  </si>
  <si>
    <t>2013/05/22</t>
  </si>
  <si>
    <t>2011/03/31</t>
  </si>
  <si>
    <t>現金及び預金</t>
  </si>
  <si>
    <t>千円</t>
  </si>
  <si>
    <t>前払費用</t>
  </si>
  <si>
    <t>繰延税金資産</t>
  </si>
  <si>
    <t>短期貸付金</t>
  </si>
  <si>
    <t>関係会社短期貸付金</t>
  </si>
  <si>
    <t>1年内回収予定の関係会社長期貸付金</t>
  </si>
  <si>
    <t>未収入金</t>
  </si>
  <si>
    <t>その他</t>
  </si>
  <si>
    <t>流動資産</t>
  </si>
  <si>
    <t>工具、器具及び備品</t>
  </si>
  <si>
    <t>減価償却累計額</t>
  </si>
  <si>
    <t>工具、器具及び備品（純額）</t>
  </si>
  <si>
    <t>有形固定資産</t>
  </si>
  <si>
    <t>ソフトウエア</t>
  </si>
  <si>
    <t>無形固定資産</t>
  </si>
  <si>
    <t>関係会社株式</t>
  </si>
  <si>
    <t>出資金</t>
  </si>
  <si>
    <t>従業員に対する長期貸付金</t>
  </si>
  <si>
    <t>関係会社長期貸付金</t>
  </si>
  <si>
    <t>保険積立金</t>
  </si>
  <si>
    <t>投資その他の資産</t>
  </si>
  <si>
    <t>固定資産</t>
  </si>
  <si>
    <t>資産</t>
  </si>
  <si>
    <t>1年内返済予定の長期借入金</t>
  </si>
  <si>
    <t>未払金</t>
  </si>
  <si>
    <t>未払費用</t>
  </si>
  <si>
    <t>未払法人税等</t>
  </si>
  <si>
    <t>預り金</t>
  </si>
  <si>
    <t>前受収益</t>
  </si>
  <si>
    <t>賞与引当金</t>
  </si>
  <si>
    <t>未払役員賞与</t>
  </si>
  <si>
    <t>流動負債</t>
  </si>
  <si>
    <t>長期借入金</t>
  </si>
  <si>
    <t>退職給付引当金</t>
  </si>
  <si>
    <t>役員退職慰労引当金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</si>
  <si>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</si>
  <si>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</si>
  <si>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</si>
  <si>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</si>
  <si>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</si>
  <si>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</si>
  <si>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</si>
  <si>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繰越利益剰余金</t>
  </si>
  <si>
    <t>利益剰余金</t>
  </si>
  <si>
    <t>株主資本</t>
  </si>
  <si>
    <t>純資産</t>
  </si>
  <si>
    <t>負債純資産</t>
  </si>
  <si>
    <t>証券コード</t>
  </si>
  <si>
    <t>企業名</t>
  </si>
  <si>
    <t>ＩＣＤＡホールディングス株式会社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</si>
  <si>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</si>
  <si>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</si>
  <si>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</si>
  <si>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</si>
  <si>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</si>
  <si>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</si>
  <si>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営業収益</t>
  </si>
  <si>
    <t>営業費用</t>
  </si>
  <si>
    <t>営業利益</t>
  </si>
  <si>
    <t>受取利息</t>
  </si>
  <si>
    <t>受取手数料</t>
  </si>
  <si>
    <t>営業外収益</t>
  </si>
  <si>
    <t>支払利息</t>
  </si>
  <si>
    <t>支払手数料</t>
  </si>
  <si>
    <t>営業外費用</t>
  </si>
  <si>
    <t>経常利益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</si>
  <si>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</si>
  <si>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</si>
  <si>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</si>
  <si>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</si>
  <si>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</si>
  <si>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</si>
  <si>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</si>
  <si>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</si>
  <si>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</si>
  <si>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2013/11/13</t>
  </si>
  <si>
    <t>2013/09/30</t>
  </si>
  <si>
    <t>2013/08/13</t>
  </si>
  <si>
    <t>2013/06/30</t>
  </si>
  <si>
    <t>2012/12/31</t>
  </si>
  <si>
    <t>受取手形及び営業未収入金</t>
  </si>
  <si>
    <t>商品及び製品</t>
  </si>
  <si>
    <t>仕掛品</t>
  </si>
  <si>
    <t>原材料及び貯蔵品</t>
  </si>
  <si>
    <t>貸倒引当金</t>
  </si>
  <si>
    <t>建物及び構築物（純額）</t>
  </si>
  <si>
    <t>土地</t>
  </si>
  <si>
    <t>その他（純額）</t>
  </si>
  <si>
    <t>買掛金</t>
  </si>
  <si>
    <t>短期借入金</t>
  </si>
  <si>
    <t>自己株式</t>
  </si>
  <si>
    <t>その他有価証券評価差額金</t>
  </si>
  <si>
    <t>評価・換算差額等</t>
  </si>
  <si>
    <t>少数株主持分</t>
  </si>
  <si>
    <t>連結・貸借対照表</t>
  </si>
  <si>
    <t>累積四半期</t>
  </si>
  <si>
    <t>2013/04/01</t>
  </si>
  <si>
    <t>減価償却費</t>
  </si>
  <si>
    <t>賞与引当金の増減額（△は減少）</t>
  </si>
  <si>
    <t>退職給付引当金の増減額（△は減少）</t>
  </si>
  <si>
    <t>役員退職慰労引当金の増減額（△は減少）</t>
  </si>
  <si>
    <t>受取利息及び受取配当金</t>
  </si>
  <si>
    <t>受取保険金</t>
  </si>
  <si>
    <t>和解金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</si>
  <si>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</si>
  <si>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</si>
  <si>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</si>
  <si>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</si>
  <si>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</si>
  <si>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</si>
  <si>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保険金の受取額</t>
  </si>
  <si>
    <t>和解金の支払額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</si>
  <si>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</si>
  <si>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</si>
  <si>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</si>
  <si>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</si>
  <si>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</si>
  <si>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投資有価証券の取得による支出</t>
  </si>
  <si>
    <t>投資活動によるキャッシュ・フロー</t>
  </si>
  <si>
    <t>短期借入金の純増減額（△は減少）</t>
  </si>
  <si>
    <t>長期借入金の返済による支出</t>
  </si>
  <si>
    <t>少数株主への配当金の支払額</t>
  </si>
  <si>
    <t>株式の発行による収入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</si>
  <si>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</si>
  <si>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</si>
  <si>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</si>
  <si>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</si>
  <si>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</si>
  <si>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売上高</t>
  </si>
  <si>
    <t>売上原価</t>
  </si>
  <si>
    <t>売上総利益</t>
  </si>
  <si>
    <t>販売費・一般管理費</t>
  </si>
  <si>
    <t>受取賃貸料</t>
  </si>
  <si>
    <t>助成金収入</t>
  </si>
  <si>
    <t>関係会社株式売却益</t>
  </si>
  <si>
    <t>保険解約返戻金</t>
  </si>
  <si>
    <t>特別利益</t>
  </si>
  <si>
    <t>固定資産除却損</t>
  </si>
  <si>
    <t>特別損失</t>
  </si>
  <si>
    <t>少数株主損益調整前四半期純利益</t>
  </si>
  <si>
    <t>賃貸事業等売上高</t>
  </si>
  <si>
    <t>連結・損益計算書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</si>
</sst>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H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8" width="17.625" style="0" customWidth="1"/>
  </cols>
  <sheetData>
    <row r="1" ht="14.25" thickBot="1"/>
    <row r="2" spans="1:8" ht="14.25" thickTop="1">
      <c r="A2" s="10" t="s">
        <v>61</v>
      </c>
      <c r="B2" s="14">
        <v>3184</v>
      </c>
      <c r="C2" s="14"/>
      <c r="D2" s="14"/>
      <c r="E2" s="14"/>
      <c r="F2" s="14"/>
      <c r="G2" s="14"/>
      <c r="H2" s="14"/>
    </row>
    <row r="3" spans="1:8" ht="14.25" thickBot="1">
      <c r="A3" s="11" t="s">
        <v>62</v>
      </c>
      <c r="B3" s="1" t="s">
        <v>63</v>
      </c>
      <c r="C3" s="1"/>
      <c r="D3" s="1"/>
      <c r="E3" s="1"/>
      <c r="F3" s="1"/>
      <c r="G3" s="1"/>
      <c r="H3" s="1"/>
    </row>
    <row r="4" spans="1:8" ht="14.25" thickTop="1">
      <c r="A4" s="10" t="s">
        <v>0</v>
      </c>
      <c r="B4" s="15" t="str">
        <f>HYPERLINK("http://www.kabupro.jp/mark/20140213/S10017Q4.htm","四半期報告書")</f>
        <v>四半期報告書</v>
      </c>
      <c r="C4" s="15" t="str">
        <f>HYPERLINK("http://www.kabupro.jp/mark/20131113/S1000GT4.htm","四半期報告書")</f>
        <v>四半期報告書</v>
      </c>
      <c r="D4" s="15" t="str">
        <f>HYPERLINK("http://www.kabupro.jp/mark/20130813/S000EAYF.htm","四半期報告書")</f>
        <v>四半期報告書</v>
      </c>
      <c r="E4" s="15" t="str">
        <f>HYPERLINK("http://www.kabupro.jp/mark/20130701/S000DXSL.htm","有価証券報告書")</f>
        <v>有価証券報告書</v>
      </c>
      <c r="F4" s="15" t="str">
        <f>HYPERLINK("http://www.kabupro.jp/mark/20140213/S10017Q4.htm","四半期報告書")</f>
        <v>四半期報告書</v>
      </c>
      <c r="G4" s="15" t="str">
        <f>HYPERLINK("http://www.kabupro.jp/mark/20130701/S000DXSL.htm","有価証券報告書")</f>
        <v>有価証券報告書</v>
      </c>
      <c r="H4" s="15" t="str">
        <f>HYPERLINK("http://www.kabupro.jp/mark/20130522/S000DFIY.htm","有価証券届出書（新規公開時）")</f>
        <v>有価証券届出書（新規公開時）</v>
      </c>
    </row>
    <row r="5" spans="1:8" ht="14.25" thickBot="1">
      <c r="A5" s="11" t="s">
        <v>1</v>
      </c>
      <c r="B5" s="1" t="s">
        <v>86</v>
      </c>
      <c r="C5" s="1" t="s">
        <v>89</v>
      </c>
      <c r="D5" s="1" t="s">
        <v>91</v>
      </c>
      <c r="E5" s="1" t="s">
        <v>7</v>
      </c>
      <c r="F5" s="1" t="s">
        <v>86</v>
      </c>
      <c r="G5" s="1" t="s">
        <v>7</v>
      </c>
      <c r="H5" s="1" t="s">
        <v>11</v>
      </c>
    </row>
    <row r="6" spans="1:8" ht="15" thickBot="1" thickTop="1">
      <c r="A6" s="10" t="s">
        <v>2</v>
      </c>
      <c r="B6" s="18" t="s">
        <v>155</v>
      </c>
      <c r="C6" s="19"/>
      <c r="D6" s="19"/>
      <c r="E6" s="19"/>
      <c r="F6" s="19"/>
      <c r="G6" s="19"/>
      <c r="H6" s="19"/>
    </row>
    <row r="7" spans="1:8" ht="14.25" thickTop="1">
      <c r="A7" s="12" t="s">
        <v>3</v>
      </c>
      <c r="B7" s="14" t="s">
        <v>109</v>
      </c>
      <c r="C7" s="14" t="s">
        <v>109</v>
      </c>
      <c r="D7" s="14" t="s">
        <v>109</v>
      </c>
      <c r="E7" s="16" t="s">
        <v>8</v>
      </c>
      <c r="F7" s="14" t="s">
        <v>109</v>
      </c>
      <c r="G7" s="16" t="s">
        <v>8</v>
      </c>
      <c r="H7" s="16" t="s">
        <v>8</v>
      </c>
    </row>
    <row r="8" spans="1:8" ht="13.5">
      <c r="A8" s="13" t="s">
        <v>4</v>
      </c>
      <c r="B8" s="1" t="s">
        <v>110</v>
      </c>
      <c r="C8" s="1" t="s">
        <v>110</v>
      </c>
      <c r="D8" s="1" t="s">
        <v>110</v>
      </c>
      <c r="E8" s="17" t="s">
        <v>67</v>
      </c>
      <c r="F8" s="1" t="s">
        <v>67</v>
      </c>
      <c r="G8" s="17" t="s">
        <v>68</v>
      </c>
      <c r="H8" s="17" t="s">
        <v>69</v>
      </c>
    </row>
    <row r="9" spans="1:8" ht="13.5">
      <c r="A9" s="13" t="s">
        <v>5</v>
      </c>
      <c r="B9" s="1" t="s">
        <v>88</v>
      </c>
      <c r="C9" s="1" t="s">
        <v>90</v>
      </c>
      <c r="D9" s="1" t="s">
        <v>92</v>
      </c>
      <c r="E9" s="17" t="s">
        <v>9</v>
      </c>
      <c r="F9" s="1" t="s">
        <v>93</v>
      </c>
      <c r="G9" s="17" t="s">
        <v>10</v>
      </c>
      <c r="H9" s="17" t="s">
        <v>12</v>
      </c>
    </row>
    <row r="10" spans="1:8" ht="14.25" thickBot="1">
      <c r="A10" s="13" t="s">
        <v>6</v>
      </c>
      <c r="B10" s="1" t="s">
        <v>14</v>
      </c>
      <c r="C10" s="1" t="s">
        <v>14</v>
      </c>
      <c r="D10" s="1" t="s">
        <v>14</v>
      </c>
      <c r="E10" s="17" t="s">
        <v>14</v>
      </c>
      <c r="F10" s="1" t="s">
        <v>14</v>
      </c>
      <c r="G10" s="17" t="s">
        <v>14</v>
      </c>
      <c r="H10" s="17" t="s">
        <v>14</v>
      </c>
    </row>
    <row r="11" spans="1:8" ht="14.25" thickTop="1">
      <c r="A11" s="26" t="s">
        <v>142</v>
      </c>
      <c r="B11" s="27">
        <v>18326673</v>
      </c>
      <c r="C11" s="27">
        <v>11486208</v>
      </c>
      <c r="D11" s="27">
        <v>5618931</v>
      </c>
      <c r="E11" s="21">
        <v>23278836</v>
      </c>
      <c r="F11" s="27">
        <v>16656814</v>
      </c>
      <c r="G11" s="21">
        <v>21328621</v>
      </c>
      <c r="H11" s="21">
        <v>19058175</v>
      </c>
    </row>
    <row r="12" spans="1:8" ht="13.5">
      <c r="A12" s="7" t="s">
        <v>143</v>
      </c>
      <c r="B12" s="28">
        <v>14812885</v>
      </c>
      <c r="C12" s="28">
        <v>9209808</v>
      </c>
      <c r="D12" s="28">
        <v>4458722</v>
      </c>
      <c r="E12" s="22">
        <v>18749162</v>
      </c>
      <c r="F12" s="28">
        <v>13341976</v>
      </c>
      <c r="G12" s="22">
        <v>17223761</v>
      </c>
      <c r="H12" s="22">
        <v>15302939</v>
      </c>
    </row>
    <row r="13" spans="1:8" ht="13.5">
      <c r="A13" s="7" t="s">
        <v>144</v>
      </c>
      <c r="B13" s="28">
        <v>3513787</v>
      </c>
      <c r="C13" s="28">
        <v>2276399</v>
      </c>
      <c r="D13" s="28">
        <v>1160208</v>
      </c>
      <c r="E13" s="22">
        <v>4529673</v>
      </c>
      <c r="F13" s="28">
        <v>3314838</v>
      </c>
      <c r="G13" s="22">
        <v>4104859</v>
      </c>
      <c r="H13" s="22">
        <v>3755236</v>
      </c>
    </row>
    <row r="14" spans="1:8" ht="13.5">
      <c r="A14" s="7" t="s">
        <v>145</v>
      </c>
      <c r="B14" s="28">
        <v>2895594</v>
      </c>
      <c r="C14" s="28">
        <v>1919716</v>
      </c>
      <c r="D14" s="28">
        <v>935483</v>
      </c>
      <c r="E14" s="22">
        <v>3868386</v>
      </c>
      <c r="F14" s="28">
        <v>2639664</v>
      </c>
      <c r="G14" s="22">
        <v>3374253</v>
      </c>
      <c r="H14" s="22">
        <v>3136472</v>
      </c>
    </row>
    <row r="15" spans="1:8" ht="14.25" thickBot="1">
      <c r="A15" s="25" t="s">
        <v>72</v>
      </c>
      <c r="B15" s="29">
        <v>618193</v>
      </c>
      <c r="C15" s="29">
        <v>356683</v>
      </c>
      <c r="D15" s="29">
        <v>224725</v>
      </c>
      <c r="E15" s="23">
        <v>661287</v>
      </c>
      <c r="F15" s="29">
        <v>675173</v>
      </c>
      <c r="G15" s="23">
        <v>730605</v>
      </c>
      <c r="H15" s="23">
        <v>618763</v>
      </c>
    </row>
    <row r="16" spans="1:8" ht="14.25" thickTop="1">
      <c r="A16" s="6" t="s">
        <v>146</v>
      </c>
      <c r="B16" s="28">
        <v>9028</v>
      </c>
      <c r="C16" s="28">
        <v>6028</v>
      </c>
      <c r="D16" s="28">
        <v>3028</v>
      </c>
      <c r="E16" s="22">
        <v>12342</v>
      </c>
      <c r="F16" s="28">
        <v>9257</v>
      </c>
      <c r="G16" s="22">
        <v>15456</v>
      </c>
      <c r="H16" s="22">
        <v>2995</v>
      </c>
    </row>
    <row r="17" spans="1:8" ht="13.5">
      <c r="A17" s="6" t="s">
        <v>116</v>
      </c>
      <c r="B17" s="28">
        <v>11494</v>
      </c>
      <c r="C17" s="28">
        <v>8724</v>
      </c>
      <c r="D17" s="28">
        <v>3235</v>
      </c>
      <c r="E17" s="22">
        <v>39913</v>
      </c>
      <c r="F17" s="28">
        <v>33186</v>
      </c>
      <c r="G17" s="22">
        <v>9236</v>
      </c>
      <c r="H17" s="22">
        <v>11277</v>
      </c>
    </row>
    <row r="18" spans="1:8" ht="13.5">
      <c r="A18" s="6" t="s">
        <v>147</v>
      </c>
      <c r="B18" s="28">
        <v>8095</v>
      </c>
      <c r="C18" s="28"/>
      <c r="D18" s="28"/>
      <c r="E18" s="22"/>
      <c r="F18" s="28">
        <v>3829</v>
      </c>
      <c r="G18" s="22"/>
      <c r="H18" s="22">
        <v>13506</v>
      </c>
    </row>
    <row r="19" spans="1:8" ht="13.5">
      <c r="A19" s="6" t="s">
        <v>21</v>
      </c>
      <c r="B19" s="28">
        <v>10310</v>
      </c>
      <c r="C19" s="28">
        <v>10144</v>
      </c>
      <c r="D19" s="28">
        <v>3470</v>
      </c>
      <c r="E19" s="22">
        <v>26002</v>
      </c>
      <c r="F19" s="28">
        <v>15973</v>
      </c>
      <c r="G19" s="22">
        <v>16221</v>
      </c>
      <c r="H19" s="22">
        <v>5208</v>
      </c>
    </row>
    <row r="20" spans="1:8" ht="13.5">
      <c r="A20" s="6" t="s">
        <v>75</v>
      </c>
      <c r="B20" s="28">
        <v>38929</v>
      </c>
      <c r="C20" s="28">
        <v>24897</v>
      </c>
      <c r="D20" s="28">
        <v>9733</v>
      </c>
      <c r="E20" s="22">
        <v>82897</v>
      </c>
      <c r="F20" s="28">
        <v>62247</v>
      </c>
      <c r="G20" s="22">
        <v>45896</v>
      </c>
      <c r="H20" s="22">
        <v>55408</v>
      </c>
    </row>
    <row r="21" spans="1:8" ht="13.5">
      <c r="A21" s="6" t="s">
        <v>76</v>
      </c>
      <c r="B21" s="28">
        <v>67249</v>
      </c>
      <c r="C21" s="28">
        <v>44053</v>
      </c>
      <c r="D21" s="28">
        <v>22311</v>
      </c>
      <c r="E21" s="22">
        <v>103635</v>
      </c>
      <c r="F21" s="28">
        <v>79144</v>
      </c>
      <c r="G21" s="22">
        <v>109156</v>
      </c>
      <c r="H21" s="22">
        <v>113180</v>
      </c>
    </row>
    <row r="22" spans="1:8" ht="13.5">
      <c r="A22" s="6" t="s">
        <v>21</v>
      </c>
      <c r="B22" s="28">
        <v>18040</v>
      </c>
      <c r="C22" s="28">
        <v>7767</v>
      </c>
      <c r="D22" s="28">
        <v>3931</v>
      </c>
      <c r="E22" s="22">
        <v>34513</v>
      </c>
      <c r="F22" s="28">
        <v>32602</v>
      </c>
      <c r="G22" s="22">
        <v>24670</v>
      </c>
      <c r="H22" s="22">
        <v>9106</v>
      </c>
    </row>
    <row r="23" spans="1:8" ht="13.5">
      <c r="A23" s="6" t="s">
        <v>78</v>
      </c>
      <c r="B23" s="28">
        <v>85289</v>
      </c>
      <c r="C23" s="28">
        <v>51820</v>
      </c>
      <c r="D23" s="28">
        <v>26242</v>
      </c>
      <c r="E23" s="22">
        <v>148707</v>
      </c>
      <c r="F23" s="28">
        <v>111747</v>
      </c>
      <c r="G23" s="22">
        <v>154817</v>
      </c>
      <c r="H23" s="22">
        <v>173391</v>
      </c>
    </row>
    <row r="24" spans="1:8" ht="14.25" thickBot="1">
      <c r="A24" s="25" t="s">
        <v>79</v>
      </c>
      <c r="B24" s="29">
        <v>571832</v>
      </c>
      <c r="C24" s="29">
        <v>329760</v>
      </c>
      <c r="D24" s="29">
        <v>208216</v>
      </c>
      <c r="E24" s="23">
        <v>595477</v>
      </c>
      <c r="F24" s="29">
        <v>625673</v>
      </c>
      <c r="G24" s="23">
        <v>621684</v>
      </c>
      <c r="H24" s="23">
        <v>500780</v>
      </c>
    </row>
    <row r="25" spans="1:8" ht="14.25" thickTop="1">
      <c r="A25" s="6" t="s">
        <v>116</v>
      </c>
      <c r="B25" s="28">
        <v>49978</v>
      </c>
      <c r="C25" s="28">
        <v>49978</v>
      </c>
      <c r="D25" s="28">
        <v>49978</v>
      </c>
      <c r="E25" s="22"/>
      <c r="F25" s="28"/>
      <c r="G25" s="22"/>
      <c r="H25" s="22"/>
    </row>
    <row r="26" spans="1:8" ht="13.5">
      <c r="A26" s="6" t="s">
        <v>148</v>
      </c>
      <c r="B26" s="28"/>
      <c r="C26" s="28"/>
      <c r="D26" s="28"/>
      <c r="E26" s="22">
        <v>56536</v>
      </c>
      <c r="F26" s="28">
        <v>56536</v>
      </c>
      <c r="G26" s="22"/>
      <c r="H26" s="22"/>
    </row>
    <row r="27" spans="1:8" ht="13.5">
      <c r="A27" s="6" t="s">
        <v>149</v>
      </c>
      <c r="B27" s="28"/>
      <c r="C27" s="28"/>
      <c r="D27" s="28"/>
      <c r="E27" s="22">
        <v>40394</v>
      </c>
      <c r="F27" s="28">
        <v>40394</v>
      </c>
      <c r="G27" s="22"/>
      <c r="H27" s="22"/>
    </row>
    <row r="28" spans="1:8" ht="13.5">
      <c r="A28" s="6" t="s">
        <v>150</v>
      </c>
      <c r="B28" s="28">
        <v>49978</v>
      </c>
      <c r="C28" s="28">
        <v>49978</v>
      </c>
      <c r="D28" s="28">
        <v>49978</v>
      </c>
      <c r="E28" s="22">
        <v>96930</v>
      </c>
      <c r="F28" s="28">
        <v>96930</v>
      </c>
      <c r="G28" s="22"/>
      <c r="H28" s="22">
        <v>372</v>
      </c>
    </row>
    <row r="29" spans="1:8" ht="13.5">
      <c r="A29" s="6" t="s">
        <v>151</v>
      </c>
      <c r="B29" s="28">
        <v>43568</v>
      </c>
      <c r="C29" s="28"/>
      <c r="D29" s="28"/>
      <c r="E29" s="22"/>
      <c r="F29" s="28"/>
      <c r="G29" s="22"/>
      <c r="H29" s="22">
        <v>16718</v>
      </c>
    </row>
    <row r="30" spans="1:8" ht="13.5">
      <c r="A30" s="6" t="s">
        <v>117</v>
      </c>
      <c r="B30" s="28">
        <v>49998</v>
      </c>
      <c r="C30" s="28">
        <v>49998</v>
      </c>
      <c r="D30" s="28">
        <v>49998</v>
      </c>
      <c r="E30" s="22"/>
      <c r="F30" s="28"/>
      <c r="G30" s="22"/>
      <c r="H30" s="22"/>
    </row>
    <row r="31" spans="1:8" ht="13.5">
      <c r="A31" s="6" t="s">
        <v>152</v>
      </c>
      <c r="B31" s="28">
        <v>93567</v>
      </c>
      <c r="C31" s="28">
        <v>49998</v>
      </c>
      <c r="D31" s="28">
        <v>49998</v>
      </c>
      <c r="E31" s="22"/>
      <c r="F31" s="28"/>
      <c r="G31" s="22">
        <v>6747</v>
      </c>
      <c r="H31" s="22">
        <v>33232</v>
      </c>
    </row>
    <row r="32" spans="1:8" ht="13.5">
      <c r="A32" s="7" t="s">
        <v>80</v>
      </c>
      <c r="B32" s="28">
        <v>528244</v>
      </c>
      <c r="C32" s="28">
        <v>329740</v>
      </c>
      <c r="D32" s="28">
        <v>208196</v>
      </c>
      <c r="E32" s="22">
        <v>692408</v>
      </c>
      <c r="F32" s="28">
        <v>722603</v>
      </c>
      <c r="G32" s="22">
        <v>614937</v>
      </c>
      <c r="H32" s="22">
        <v>467919</v>
      </c>
    </row>
    <row r="33" spans="1:8" ht="13.5">
      <c r="A33" s="7" t="s">
        <v>81</v>
      </c>
      <c r="B33" s="28">
        <v>170024</v>
      </c>
      <c r="C33" s="28">
        <v>128649</v>
      </c>
      <c r="D33" s="28">
        <v>84051</v>
      </c>
      <c r="E33" s="22">
        <v>397176</v>
      </c>
      <c r="F33" s="28">
        <v>208116</v>
      </c>
      <c r="G33" s="22">
        <v>286399</v>
      </c>
      <c r="H33" s="22">
        <v>239115</v>
      </c>
    </row>
    <row r="34" spans="1:8" ht="13.5">
      <c r="A34" s="7" t="s">
        <v>82</v>
      </c>
      <c r="B34" s="28">
        <v>43818</v>
      </c>
      <c r="C34" s="28">
        <v>8928</v>
      </c>
      <c r="D34" s="28">
        <v>-2158</v>
      </c>
      <c r="E34" s="22">
        <v>-135412</v>
      </c>
      <c r="F34" s="28">
        <v>38519</v>
      </c>
      <c r="G34" s="22">
        <v>-3463</v>
      </c>
      <c r="H34" s="22">
        <v>-16913</v>
      </c>
    </row>
    <row r="35" spans="1:8" ht="13.5">
      <c r="A35" s="7" t="s">
        <v>83</v>
      </c>
      <c r="B35" s="28">
        <v>213842</v>
      </c>
      <c r="C35" s="28">
        <v>137578</v>
      </c>
      <c r="D35" s="28">
        <v>81892</v>
      </c>
      <c r="E35" s="22">
        <v>261763</v>
      </c>
      <c r="F35" s="28">
        <v>246635</v>
      </c>
      <c r="G35" s="22">
        <v>282936</v>
      </c>
      <c r="H35" s="22">
        <v>222202</v>
      </c>
    </row>
    <row r="36" spans="1:8" ht="13.5">
      <c r="A36" s="7" t="s">
        <v>153</v>
      </c>
      <c r="B36" s="28">
        <v>314401</v>
      </c>
      <c r="C36" s="28">
        <v>192162</v>
      </c>
      <c r="D36" s="28">
        <v>126303</v>
      </c>
      <c r="E36" s="22">
        <v>430644</v>
      </c>
      <c r="F36" s="28">
        <v>475968</v>
      </c>
      <c r="G36" s="22">
        <v>332001</v>
      </c>
      <c r="H36" s="22">
        <v>245717</v>
      </c>
    </row>
    <row r="37" spans="1:8" ht="13.5">
      <c r="A37" s="7" t="s">
        <v>154</v>
      </c>
      <c r="B37" s="28">
        <v>8988</v>
      </c>
      <c r="C37" s="28">
        <v>6254</v>
      </c>
      <c r="D37" s="28">
        <v>3652</v>
      </c>
      <c r="E37" s="22">
        <v>7364</v>
      </c>
      <c r="F37" s="28">
        <v>6496</v>
      </c>
      <c r="G37" s="22">
        <v>1802</v>
      </c>
      <c r="H37" s="22">
        <v>12800</v>
      </c>
    </row>
    <row r="38" spans="1:8" ht="14.25" thickBot="1">
      <c r="A38" s="7" t="s">
        <v>84</v>
      </c>
      <c r="B38" s="28">
        <v>305413</v>
      </c>
      <c r="C38" s="28">
        <v>185907</v>
      </c>
      <c r="D38" s="28">
        <v>122650</v>
      </c>
      <c r="E38" s="22">
        <v>423280</v>
      </c>
      <c r="F38" s="28">
        <v>469471</v>
      </c>
      <c r="G38" s="22">
        <v>330198</v>
      </c>
      <c r="H38" s="22">
        <v>232916</v>
      </c>
    </row>
    <row r="39" spans="1:8" ht="14.25" thickTop="1">
      <c r="A39" s="8"/>
      <c r="B39" s="24"/>
      <c r="C39" s="24"/>
      <c r="D39" s="24"/>
      <c r="E39" s="24"/>
      <c r="F39" s="24"/>
      <c r="G39" s="24"/>
      <c r="H39" s="24"/>
    </row>
    <row r="41" ht="13.5">
      <c r="A41" s="20" t="s">
        <v>65</v>
      </c>
    </row>
    <row r="42" ht="13.5">
      <c r="A42" s="20" t="s">
        <v>66</v>
      </c>
    </row>
  </sheetData>
  <mergeCells count="1">
    <mergeCell ref="B6:H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E5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5" width="17.625" style="0" customWidth="1"/>
  </cols>
  <sheetData>
    <row r="1" ht="14.25" thickBot="1"/>
    <row r="2" spans="1:5" ht="14.25" thickTop="1">
      <c r="A2" s="10" t="s">
        <v>61</v>
      </c>
      <c r="B2" s="14">
        <v>3184</v>
      </c>
      <c r="C2" s="14"/>
      <c r="D2" s="14"/>
      <c r="E2" s="14"/>
    </row>
    <row r="3" spans="1:5" ht="14.25" thickBot="1">
      <c r="A3" s="11" t="s">
        <v>62</v>
      </c>
      <c r="B3" s="1" t="s">
        <v>63</v>
      </c>
      <c r="C3" s="1"/>
      <c r="D3" s="1"/>
      <c r="E3" s="1"/>
    </row>
    <row r="4" spans="1:5" ht="14.25" thickTop="1">
      <c r="A4" s="10" t="s">
        <v>0</v>
      </c>
      <c r="B4" s="15" t="str">
        <f>HYPERLINK("http://www.kabupro.jp/mark/20131113/S1000GT4.htm","四半期報告書")</f>
        <v>四半期報告書</v>
      </c>
      <c r="C4" s="15" t="str">
        <f>HYPERLINK("http://www.kabupro.jp/mark/20130701/S000DXSL.htm","有価証券報告書")</f>
        <v>有価証券報告書</v>
      </c>
      <c r="D4" s="15" t="str">
        <f>HYPERLINK("http://www.kabupro.jp/mark/20130701/S000DXSL.htm","有価証券報告書")</f>
        <v>有価証券報告書</v>
      </c>
      <c r="E4" s="15" t="str">
        <f>HYPERLINK("http://www.kabupro.jp/mark/20130522/S000DFIY.htm","有価証券届出書（新規公開時）")</f>
        <v>有価証券届出書（新規公開時）</v>
      </c>
    </row>
    <row r="5" spans="1:5" ht="14.25" thickBot="1">
      <c r="A5" s="11" t="s">
        <v>1</v>
      </c>
      <c r="B5" s="1" t="s">
        <v>89</v>
      </c>
      <c r="C5" s="1" t="s">
        <v>7</v>
      </c>
      <c r="D5" s="1" t="s">
        <v>7</v>
      </c>
      <c r="E5" s="1" t="s">
        <v>11</v>
      </c>
    </row>
    <row r="6" spans="1:5" ht="15" thickBot="1" thickTop="1">
      <c r="A6" s="10" t="s">
        <v>2</v>
      </c>
      <c r="B6" s="18" t="s">
        <v>141</v>
      </c>
      <c r="C6" s="19"/>
      <c r="D6" s="19"/>
      <c r="E6" s="19"/>
    </row>
    <row r="7" spans="1:5" ht="14.25" thickTop="1">
      <c r="A7" s="12" t="s">
        <v>3</v>
      </c>
      <c r="B7" s="14" t="s">
        <v>109</v>
      </c>
      <c r="C7" s="16" t="s">
        <v>8</v>
      </c>
      <c r="D7" s="16" t="s">
        <v>8</v>
      </c>
      <c r="E7" s="16" t="s">
        <v>8</v>
      </c>
    </row>
    <row r="8" spans="1:5" ht="13.5">
      <c r="A8" s="13" t="s">
        <v>4</v>
      </c>
      <c r="B8" s="1" t="s">
        <v>110</v>
      </c>
      <c r="C8" s="17" t="s">
        <v>67</v>
      </c>
      <c r="D8" s="17" t="s">
        <v>68</v>
      </c>
      <c r="E8" s="17" t="s">
        <v>69</v>
      </c>
    </row>
    <row r="9" spans="1:5" ht="13.5">
      <c r="A9" s="13" t="s">
        <v>5</v>
      </c>
      <c r="B9" s="1" t="s">
        <v>90</v>
      </c>
      <c r="C9" s="17" t="s">
        <v>9</v>
      </c>
      <c r="D9" s="17" t="s">
        <v>10</v>
      </c>
      <c r="E9" s="17" t="s">
        <v>12</v>
      </c>
    </row>
    <row r="10" spans="1:5" ht="14.25" thickBot="1">
      <c r="A10" s="13" t="s">
        <v>6</v>
      </c>
      <c r="B10" s="1" t="s">
        <v>14</v>
      </c>
      <c r="C10" s="17" t="s">
        <v>14</v>
      </c>
      <c r="D10" s="17" t="s">
        <v>14</v>
      </c>
      <c r="E10" s="17" t="s">
        <v>14</v>
      </c>
    </row>
    <row r="11" spans="1:5" ht="14.25" thickTop="1">
      <c r="A11" s="30" t="s">
        <v>80</v>
      </c>
      <c r="B11" s="27">
        <v>329740</v>
      </c>
      <c r="C11" s="21">
        <v>692408</v>
      </c>
      <c r="D11" s="21">
        <v>614937</v>
      </c>
      <c r="E11" s="21">
        <v>467919</v>
      </c>
    </row>
    <row r="12" spans="1:5" ht="13.5">
      <c r="A12" s="6" t="s">
        <v>111</v>
      </c>
      <c r="B12" s="28">
        <v>287188</v>
      </c>
      <c r="C12" s="22">
        <v>630351</v>
      </c>
      <c r="D12" s="22">
        <v>582013</v>
      </c>
      <c r="E12" s="22">
        <v>568783</v>
      </c>
    </row>
    <row r="13" spans="1:5" ht="13.5">
      <c r="A13" s="6" t="s">
        <v>112</v>
      </c>
      <c r="B13" s="28">
        <v>9599</v>
      </c>
      <c r="C13" s="22">
        <v>4802</v>
      </c>
      <c r="D13" s="22">
        <v>-8970</v>
      </c>
      <c r="E13" s="22">
        <v>5678</v>
      </c>
    </row>
    <row r="14" spans="1:5" ht="13.5">
      <c r="A14" s="6" t="s">
        <v>113</v>
      </c>
      <c r="B14" s="28">
        <v>12606</v>
      </c>
      <c r="C14" s="22">
        <v>304607</v>
      </c>
      <c r="D14" s="22">
        <v>17937</v>
      </c>
      <c r="E14" s="22">
        <v>15336</v>
      </c>
    </row>
    <row r="15" spans="1:5" ht="13.5">
      <c r="A15" s="6" t="s">
        <v>114</v>
      </c>
      <c r="B15" s="28">
        <v>6677</v>
      </c>
      <c r="C15" s="22">
        <v>12512</v>
      </c>
      <c r="D15" s="22">
        <v>11906</v>
      </c>
      <c r="E15" s="22">
        <v>-6100</v>
      </c>
    </row>
    <row r="16" spans="1:5" ht="13.5">
      <c r="A16" s="6" t="s">
        <v>115</v>
      </c>
      <c r="B16" s="28">
        <v>-2766</v>
      </c>
      <c r="C16" s="22">
        <v>-4638</v>
      </c>
      <c r="D16" s="22">
        <v>-4980</v>
      </c>
      <c r="E16" s="22">
        <v>-4871</v>
      </c>
    </row>
    <row r="17" spans="1:5" ht="13.5">
      <c r="A17" s="6" t="s">
        <v>76</v>
      </c>
      <c r="B17" s="28">
        <v>44053</v>
      </c>
      <c r="C17" s="22">
        <v>103635</v>
      </c>
      <c r="D17" s="22">
        <v>109156</v>
      </c>
      <c r="E17" s="22">
        <v>113180</v>
      </c>
    </row>
    <row r="18" spans="1:5" ht="13.5">
      <c r="A18" s="6" t="s">
        <v>116</v>
      </c>
      <c r="B18" s="28">
        <v>-49978</v>
      </c>
      <c r="C18" s="22"/>
      <c r="D18" s="22"/>
      <c r="E18" s="22"/>
    </row>
    <row r="19" spans="1:5" ht="13.5">
      <c r="A19" s="6" t="s">
        <v>117</v>
      </c>
      <c r="B19" s="28">
        <v>49998</v>
      </c>
      <c r="C19" s="22"/>
      <c r="D19" s="22"/>
      <c r="E19" s="22"/>
    </row>
    <row r="20" spans="1:5" ht="13.5">
      <c r="A20" s="6" t="s">
        <v>118</v>
      </c>
      <c r="B20" s="28">
        <v>42508</v>
      </c>
      <c r="C20" s="22">
        <v>-43</v>
      </c>
      <c r="D20" s="22">
        <v>-77590</v>
      </c>
      <c r="E20" s="22">
        <v>121528</v>
      </c>
    </row>
    <row r="21" spans="1:5" ht="13.5">
      <c r="A21" s="6" t="s">
        <v>119</v>
      </c>
      <c r="B21" s="28">
        <v>-139802</v>
      </c>
      <c r="C21" s="22">
        <v>194118</v>
      </c>
      <c r="D21" s="22">
        <v>-160290</v>
      </c>
      <c r="E21" s="22">
        <v>216748</v>
      </c>
    </row>
    <row r="22" spans="1:5" ht="13.5">
      <c r="A22" s="6" t="s">
        <v>120</v>
      </c>
      <c r="B22" s="28">
        <v>6330</v>
      </c>
      <c r="C22" s="22">
        <v>-97335</v>
      </c>
      <c r="D22" s="22">
        <v>805207</v>
      </c>
      <c r="E22" s="22">
        <v>-142971</v>
      </c>
    </row>
    <row r="23" spans="1:5" ht="13.5">
      <c r="A23" s="6" t="s">
        <v>21</v>
      </c>
      <c r="B23" s="28">
        <v>-128407</v>
      </c>
      <c r="C23" s="22">
        <v>99117</v>
      </c>
      <c r="D23" s="22">
        <v>88433</v>
      </c>
      <c r="E23" s="22">
        <v>-86386</v>
      </c>
    </row>
    <row r="24" spans="1:5" ht="13.5">
      <c r="A24" s="6" t="s">
        <v>121</v>
      </c>
      <c r="B24" s="28">
        <v>467747</v>
      </c>
      <c r="C24" s="22">
        <v>1957269</v>
      </c>
      <c r="D24" s="22">
        <v>2103429</v>
      </c>
      <c r="E24" s="22">
        <v>1415769</v>
      </c>
    </row>
    <row r="25" spans="1:5" ht="13.5">
      <c r="A25" s="6" t="s">
        <v>122</v>
      </c>
      <c r="B25" s="28">
        <v>2766</v>
      </c>
      <c r="C25" s="22">
        <v>4638</v>
      </c>
      <c r="D25" s="22">
        <v>4980</v>
      </c>
      <c r="E25" s="22">
        <v>4871</v>
      </c>
    </row>
    <row r="26" spans="1:5" ht="13.5">
      <c r="A26" s="6" t="s">
        <v>123</v>
      </c>
      <c r="B26" s="28">
        <v>-44529</v>
      </c>
      <c r="C26" s="22">
        <v>-103618</v>
      </c>
      <c r="D26" s="22">
        <v>-106745</v>
      </c>
      <c r="E26" s="22">
        <v>-114044</v>
      </c>
    </row>
    <row r="27" spans="1:5" ht="13.5">
      <c r="A27" s="6" t="s">
        <v>124</v>
      </c>
      <c r="B27" s="28">
        <v>49978</v>
      </c>
      <c r="C27" s="22"/>
      <c r="D27" s="22"/>
      <c r="E27" s="22"/>
    </row>
    <row r="28" spans="1:5" ht="13.5">
      <c r="A28" s="6" t="s">
        <v>125</v>
      </c>
      <c r="B28" s="28">
        <v>-49998</v>
      </c>
      <c r="C28" s="22"/>
      <c r="D28" s="22"/>
      <c r="E28" s="22"/>
    </row>
    <row r="29" spans="1:5" ht="13.5">
      <c r="A29" s="6" t="s">
        <v>126</v>
      </c>
      <c r="B29" s="28">
        <v>-250866</v>
      </c>
      <c r="C29" s="22">
        <v>-327770</v>
      </c>
      <c r="D29" s="22">
        <v>-220732</v>
      </c>
      <c r="E29" s="22">
        <v>-304824</v>
      </c>
    </row>
    <row r="30" spans="1:5" ht="14.25" thickBot="1">
      <c r="A30" s="5" t="s">
        <v>127</v>
      </c>
      <c r="B30" s="29">
        <v>175097</v>
      </c>
      <c r="C30" s="23">
        <v>1530519</v>
      </c>
      <c r="D30" s="23">
        <v>1780931</v>
      </c>
      <c r="E30" s="23">
        <v>1001772</v>
      </c>
    </row>
    <row r="31" spans="1:5" ht="14.25" thickTop="1">
      <c r="A31" s="6" t="s">
        <v>128</v>
      </c>
      <c r="B31" s="28">
        <v>-75000</v>
      </c>
      <c r="C31" s="22"/>
      <c r="D31" s="22"/>
      <c r="E31" s="22"/>
    </row>
    <row r="32" spans="1:5" ht="13.5">
      <c r="A32" s="6" t="s">
        <v>129</v>
      </c>
      <c r="B32" s="28">
        <v>75000</v>
      </c>
      <c r="C32" s="22"/>
      <c r="D32" s="22"/>
      <c r="E32" s="22"/>
    </row>
    <row r="33" spans="1:5" ht="13.5">
      <c r="A33" s="6" t="s">
        <v>130</v>
      </c>
      <c r="B33" s="28">
        <v>-470160</v>
      </c>
      <c r="C33" s="22">
        <v>-1101613</v>
      </c>
      <c r="D33" s="22">
        <v>-1164691</v>
      </c>
      <c r="E33" s="22">
        <v>-1537486</v>
      </c>
    </row>
    <row r="34" spans="1:5" ht="13.5">
      <c r="A34" s="6" t="s">
        <v>131</v>
      </c>
      <c r="B34" s="28">
        <v>-2396</v>
      </c>
      <c r="C34" s="22">
        <v>-4648</v>
      </c>
      <c r="D34" s="22">
        <v>-4404</v>
      </c>
      <c r="E34" s="22">
        <v>-4236</v>
      </c>
    </row>
    <row r="35" spans="1:5" ht="13.5">
      <c r="A35" s="6" t="s">
        <v>21</v>
      </c>
      <c r="B35" s="28">
        <v>-18737</v>
      </c>
      <c r="C35" s="22">
        <v>-20158</v>
      </c>
      <c r="D35" s="22">
        <v>28431</v>
      </c>
      <c r="E35" s="22">
        <v>-27090</v>
      </c>
    </row>
    <row r="36" spans="1:5" ht="14.25" thickBot="1">
      <c r="A36" s="5" t="s">
        <v>132</v>
      </c>
      <c r="B36" s="29">
        <v>-491294</v>
      </c>
      <c r="C36" s="23">
        <v>-1145556</v>
      </c>
      <c r="D36" s="23">
        <v>-1140664</v>
      </c>
      <c r="E36" s="23">
        <v>-1583392</v>
      </c>
    </row>
    <row r="37" spans="1:5" ht="14.25" thickTop="1">
      <c r="A37" s="6" t="s">
        <v>133</v>
      </c>
      <c r="B37" s="28">
        <v>-191800</v>
      </c>
      <c r="C37" s="22">
        <v>210000</v>
      </c>
      <c r="D37" s="22">
        <v>-808600</v>
      </c>
      <c r="E37" s="22">
        <v>519600</v>
      </c>
    </row>
    <row r="38" spans="1:5" ht="13.5">
      <c r="A38" s="6" t="s">
        <v>134</v>
      </c>
      <c r="B38" s="28">
        <v>-370522</v>
      </c>
      <c r="C38" s="22">
        <v>-1403994</v>
      </c>
      <c r="D38" s="22">
        <v>-1197567</v>
      </c>
      <c r="E38" s="22">
        <v>-1026728</v>
      </c>
    </row>
    <row r="39" spans="1:5" ht="13.5">
      <c r="A39" s="6" t="s">
        <v>135</v>
      </c>
      <c r="B39" s="28">
        <v>-1170</v>
      </c>
      <c r="C39" s="22"/>
      <c r="D39" s="22">
        <v>-2926</v>
      </c>
      <c r="E39" s="22"/>
    </row>
    <row r="40" spans="1:5" ht="13.5">
      <c r="A40" s="6" t="s">
        <v>136</v>
      </c>
      <c r="B40" s="28">
        <v>519156</v>
      </c>
      <c r="C40" s="22">
        <v>436500</v>
      </c>
      <c r="D40" s="22"/>
      <c r="E40" s="22">
        <v>110000</v>
      </c>
    </row>
    <row r="41" spans="1:5" ht="13.5">
      <c r="A41" s="6" t="s">
        <v>137</v>
      </c>
      <c r="B41" s="28">
        <v>-90150</v>
      </c>
      <c r="C41" s="22">
        <v>-72000</v>
      </c>
      <c r="D41" s="22">
        <v>-48000</v>
      </c>
      <c r="E41" s="22">
        <v>-55500</v>
      </c>
    </row>
    <row r="42" spans="1:5" ht="13.5">
      <c r="A42" s="6" t="s">
        <v>21</v>
      </c>
      <c r="B42" s="28">
        <v>-2684</v>
      </c>
      <c r="C42" s="22">
        <v>-5773</v>
      </c>
      <c r="D42" s="22">
        <v>-1167</v>
      </c>
      <c r="E42" s="22">
        <v>-948</v>
      </c>
    </row>
    <row r="43" spans="1:5" ht="14.25" thickBot="1">
      <c r="A43" s="5" t="s">
        <v>138</v>
      </c>
      <c r="B43" s="29">
        <v>-137170</v>
      </c>
      <c r="C43" s="23">
        <v>-385267</v>
      </c>
      <c r="D43" s="23">
        <v>-215760</v>
      </c>
      <c r="E43" s="23">
        <v>661423</v>
      </c>
    </row>
    <row r="44" spans="1:5" ht="14.25" thickTop="1">
      <c r="A44" s="7" t="s">
        <v>139</v>
      </c>
      <c r="B44" s="28">
        <v>-453367</v>
      </c>
      <c r="C44" s="22">
        <v>-304</v>
      </c>
      <c r="D44" s="22">
        <v>424507</v>
      </c>
      <c r="E44" s="22">
        <v>79803</v>
      </c>
    </row>
    <row r="45" spans="1:5" ht="13.5">
      <c r="A45" s="7" t="s">
        <v>140</v>
      </c>
      <c r="B45" s="28">
        <v>1583582</v>
      </c>
      <c r="C45" s="22">
        <v>1583887</v>
      </c>
      <c r="D45" s="22">
        <v>1159379</v>
      </c>
      <c r="E45" s="22">
        <v>1079576</v>
      </c>
    </row>
    <row r="46" spans="1:5" ht="14.25" thickBot="1">
      <c r="A46" s="7" t="s">
        <v>140</v>
      </c>
      <c r="B46" s="28">
        <v>1130214</v>
      </c>
      <c r="C46" s="22">
        <v>1583582</v>
      </c>
      <c r="D46" s="22">
        <v>1583887</v>
      </c>
      <c r="E46" s="22">
        <v>1159379</v>
      </c>
    </row>
    <row r="47" spans="1:5" ht="14.25" thickTop="1">
      <c r="A47" s="8"/>
      <c r="B47" s="24"/>
      <c r="C47" s="24"/>
      <c r="D47" s="24"/>
      <c r="E47" s="24"/>
    </row>
    <row r="49" ht="13.5">
      <c r="A49" s="20" t="s">
        <v>65</v>
      </c>
    </row>
    <row r="50" ht="13.5">
      <c r="A50" s="20" t="s">
        <v>66</v>
      </c>
    </row>
  </sheetData>
  <mergeCells count="1">
    <mergeCell ref="B6:E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H5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8" width="17.625" style="0" customWidth="1"/>
  </cols>
  <sheetData>
    <row r="1" ht="14.25" thickBot="1"/>
    <row r="2" spans="1:8" ht="14.25" thickTop="1">
      <c r="A2" s="10" t="s">
        <v>61</v>
      </c>
      <c r="B2" s="14">
        <v>3184</v>
      </c>
      <c r="C2" s="14"/>
      <c r="D2" s="14"/>
      <c r="E2" s="14"/>
      <c r="F2" s="14"/>
      <c r="G2" s="14"/>
      <c r="H2" s="14"/>
    </row>
    <row r="3" spans="1:8" ht="14.25" thickBot="1">
      <c r="A3" s="11" t="s">
        <v>62</v>
      </c>
      <c r="B3" s="1" t="s">
        <v>63</v>
      </c>
      <c r="C3" s="1"/>
      <c r="D3" s="1"/>
      <c r="E3" s="1"/>
      <c r="F3" s="1"/>
      <c r="G3" s="1"/>
      <c r="H3" s="1"/>
    </row>
    <row r="4" spans="1:8" ht="14.25" thickTop="1">
      <c r="A4" s="10" t="s">
        <v>0</v>
      </c>
      <c r="B4" s="15" t="str">
        <f>HYPERLINK("http://www.kabupro.jp/mark/20140213/S10017Q4.htm","四半期報告書")</f>
        <v>四半期報告書</v>
      </c>
      <c r="C4" s="15" t="str">
        <f>HYPERLINK("http://www.kabupro.jp/mark/20131113/S1000GT4.htm","四半期報告書")</f>
        <v>四半期報告書</v>
      </c>
      <c r="D4" s="15" t="str">
        <f>HYPERLINK("http://www.kabupro.jp/mark/20130813/S000EAYF.htm","四半期報告書")</f>
        <v>四半期報告書</v>
      </c>
      <c r="E4" s="15" t="str">
        <f>HYPERLINK("http://www.kabupro.jp/mark/20140213/S10017Q4.htm","四半期報告書")</f>
        <v>四半期報告書</v>
      </c>
      <c r="F4" s="15" t="str">
        <f>HYPERLINK("http://www.kabupro.jp/mark/20130522/S000DFIY.htm","有価証券届出書（新規公開時）")</f>
        <v>有価証券届出書（新規公開時）</v>
      </c>
      <c r="G4" s="15" t="str">
        <f>HYPERLINK("http://www.kabupro.jp/mark/20130701/S000DXSL.htm","有価証券報告書")</f>
        <v>有価証券報告書</v>
      </c>
      <c r="H4" s="15" t="str">
        <f>HYPERLINK("http://www.kabupro.jp/mark/20130522/S000DFIY.htm","有価証券届出書（新規公開時）")</f>
        <v>有価証券届出書（新規公開時）</v>
      </c>
    </row>
    <row r="5" spans="1:8" ht="14.25" thickBot="1">
      <c r="A5" s="11" t="s">
        <v>1</v>
      </c>
      <c r="B5" s="1" t="s">
        <v>86</v>
      </c>
      <c r="C5" s="1" t="s">
        <v>89</v>
      </c>
      <c r="D5" s="1" t="s">
        <v>91</v>
      </c>
      <c r="E5" s="1" t="s">
        <v>86</v>
      </c>
      <c r="F5" s="1" t="s">
        <v>11</v>
      </c>
      <c r="G5" s="1" t="s">
        <v>7</v>
      </c>
      <c r="H5" s="1" t="s">
        <v>11</v>
      </c>
    </row>
    <row r="6" spans="1:8" ht="15" thickBot="1" thickTop="1">
      <c r="A6" s="10" t="s">
        <v>2</v>
      </c>
      <c r="B6" s="18" t="s">
        <v>108</v>
      </c>
      <c r="C6" s="19"/>
      <c r="D6" s="19"/>
      <c r="E6" s="19"/>
      <c r="F6" s="19"/>
      <c r="G6" s="19"/>
      <c r="H6" s="19"/>
    </row>
    <row r="7" spans="1:8" ht="14.25" thickTop="1">
      <c r="A7" s="12" t="s">
        <v>3</v>
      </c>
      <c r="B7" s="14" t="s">
        <v>87</v>
      </c>
      <c r="C7" s="14" t="s">
        <v>87</v>
      </c>
      <c r="D7" s="14" t="s">
        <v>87</v>
      </c>
      <c r="E7" s="16" t="s">
        <v>8</v>
      </c>
      <c r="F7" s="14" t="s">
        <v>87</v>
      </c>
      <c r="G7" s="16" t="s">
        <v>8</v>
      </c>
      <c r="H7" s="16" t="s">
        <v>8</v>
      </c>
    </row>
    <row r="8" spans="1:8" ht="13.5">
      <c r="A8" s="13" t="s">
        <v>4</v>
      </c>
      <c r="B8" s="1"/>
      <c r="C8" s="1"/>
      <c r="D8" s="1"/>
      <c r="E8" s="17"/>
      <c r="F8" s="1"/>
      <c r="G8" s="17"/>
      <c r="H8" s="17"/>
    </row>
    <row r="9" spans="1:8" ht="13.5">
      <c r="A9" s="13" t="s">
        <v>5</v>
      </c>
      <c r="B9" s="1" t="s">
        <v>88</v>
      </c>
      <c r="C9" s="1" t="s">
        <v>90</v>
      </c>
      <c r="D9" s="1" t="s">
        <v>92</v>
      </c>
      <c r="E9" s="17" t="s">
        <v>9</v>
      </c>
      <c r="F9" s="1" t="s">
        <v>93</v>
      </c>
      <c r="G9" s="17" t="s">
        <v>10</v>
      </c>
      <c r="H9" s="17" t="s">
        <v>12</v>
      </c>
    </row>
    <row r="10" spans="1:8" ht="14.25" thickBot="1">
      <c r="A10" s="13" t="s">
        <v>6</v>
      </c>
      <c r="B10" s="1" t="s">
        <v>14</v>
      </c>
      <c r="C10" s="1" t="s">
        <v>14</v>
      </c>
      <c r="D10" s="1" t="s">
        <v>14</v>
      </c>
      <c r="E10" s="17" t="s">
        <v>14</v>
      </c>
      <c r="F10" s="1" t="s">
        <v>14</v>
      </c>
      <c r="G10" s="17" t="s">
        <v>14</v>
      </c>
      <c r="H10" s="17" t="s">
        <v>14</v>
      </c>
    </row>
    <row r="11" spans="1:8" ht="14.25" thickTop="1">
      <c r="A11" s="9" t="s">
        <v>13</v>
      </c>
      <c r="B11" s="27">
        <v>990657</v>
      </c>
      <c r="C11" s="27">
        <v>1317589</v>
      </c>
      <c r="D11" s="27">
        <v>1692743</v>
      </c>
      <c r="E11" s="21">
        <v>1770957</v>
      </c>
      <c r="F11" s="27">
        <v>1403435</v>
      </c>
      <c r="G11" s="21">
        <v>1771243</v>
      </c>
      <c r="H11" s="21">
        <v>1374719</v>
      </c>
    </row>
    <row r="12" spans="1:8" ht="13.5">
      <c r="A12" s="2" t="s">
        <v>94</v>
      </c>
      <c r="B12" s="28">
        <v>373854</v>
      </c>
      <c r="C12" s="28">
        <v>298909</v>
      </c>
      <c r="D12" s="28">
        <v>322269</v>
      </c>
      <c r="E12" s="22">
        <v>341417</v>
      </c>
      <c r="F12" s="28">
        <v>268763</v>
      </c>
      <c r="G12" s="22">
        <v>341374</v>
      </c>
      <c r="H12" s="22">
        <v>263783</v>
      </c>
    </row>
    <row r="13" spans="1:8" ht="13.5">
      <c r="A13" s="2" t="s">
        <v>95</v>
      </c>
      <c r="B13" s="28">
        <v>2938579</v>
      </c>
      <c r="C13" s="28">
        <v>3047364</v>
      </c>
      <c r="D13" s="28">
        <v>2465347</v>
      </c>
      <c r="E13" s="22">
        <v>2761007</v>
      </c>
      <c r="F13" s="28">
        <v>2682090</v>
      </c>
      <c r="G13" s="22">
        <v>2619637</v>
      </c>
      <c r="H13" s="22">
        <v>2190983</v>
      </c>
    </row>
    <row r="14" spans="1:8" ht="13.5">
      <c r="A14" s="2" t="s">
        <v>96</v>
      </c>
      <c r="B14" s="28">
        <v>2016</v>
      </c>
      <c r="C14" s="28">
        <v>3111</v>
      </c>
      <c r="D14" s="28">
        <v>2931</v>
      </c>
      <c r="E14" s="22">
        <v>3306</v>
      </c>
      <c r="F14" s="28">
        <v>1624</v>
      </c>
      <c r="G14" s="22">
        <v>7370</v>
      </c>
      <c r="H14" s="22">
        <v>2397</v>
      </c>
    </row>
    <row r="15" spans="1:8" ht="13.5">
      <c r="A15" s="2" t="s">
        <v>97</v>
      </c>
      <c r="B15" s="28">
        <v>24675</v>
      </c>
      <c r="C15" s="28">
        <v>20359</v>
      </c>
      <c r="D15" s="28">
        <v>22861</v>
      </c>
      <c r="E15" s="22">
        <v>30065</v>
      </c>
      <c r="F15" s="28">
        <v>29754</v>
      </c>
      <c r="G15" s="22">
        <v>23584</v>
      </c>
      <c r="H15" s="22">
        <v>20310</v>
      </c>
    </row>
    <row r="16" spans="1:8" ht="13.5">
      <c r="A16" s="2" t="s">
        <v>21</v>
      </c>
      <c r="B16" s="28">
        <v>295686</v>
      </c>
      <c r="C16" s="28">
        <v>305292</v>
      </c>
      <c r="D16" s="28">
        <v>347305</v>
      </c>
      <c r="E16" s="22">
        <v>305130</v>
      </c>
      <c r="F16" s="28">
        <v>166508</v>
      </c>
      <c r="G16" s="22">
        <v>180464</v>
      </c>
      <c r="H16" s="22">
        <v>192026</v>
      </c>
    </row>
    <row r="17" spans="1:8" ht="13.5">
      <c r="A17" s="2" t="s">
        <v>98</v>
      </c>
      <c r="B17" s="28">
        <v>-123</v>
      </c>
      <c r="C17" s="28">
        <v>-107</v>
      </c>
      <c r="D17" s="28">
        <v>-117</v>
      </c>
      <c r="E17" s="22">
        <v>-118</v>
      </c>
      <c r="F17" s="28">
        <v>-100</v>
      </c>
      <c r="G17" s="22">
        <v>-500</v>
      </c>
      <c r="H17" s="22">
        <v>-843</v>
      </c>
    </row>
    <row r="18" spans="1:8" ht="13.5">
      <c r="A18" s="2" t="s">
        <v>22</v>
      </c>
      <c r="B18" s="28">
        <v>4625347</v>
      </c>
      <c r="C18" s="28">
        <v>4992519</v>
      </c>
      <c r="D18" s="28">
        <v>4853342</v>
      </c>
      <c r="E18" s="22">
        <v>5211766</v>
      </c>
      <c r="F18" s="28">
        <v>4603873</v>
      </c>
      <c r="G18" s="22">
        <v>5039566</v>
      </c>
      <c r="H18" s="22">
        <v>4134085</v>
      </c>
    </row>
    <row r="19" spans="1:8" ht="13.5">
      <c r="A19" s="3" t="s">
        <v>99</v>
      </c>
      <c r="B19" s="28">
        <v>2963202</v>
      </c>
      <c r="C19" s="28">
        <v>3050496</v>
      </c>
      <c r="D19" s="28">
        <v>3106423</v>
      </c>
      <c r="E19" s="22">
        <v>3164376</v>
      </c>
      <c r="F19" s="28">
        <v>2989600</v>
      </c>
      <c r="G19" s="22">
        <v>3122936</v>
      </c>
      <c r="H19" s="22">
        <v>2847628</v>
      </c>
    </row>
    <row r="20" spans="1:8" ht="13.5">
      <c r="A20" s="3" t="s">
        <v>100</v>
      </c>
      <c r="B20" s="28">
        <v>4651531</v>
      </c>
      <c r="C20" s="28">
        <v>4591465</v>
      </c>
      <c r="D20" s="28">
        <v>4494352</v>
      </c>
      <c r="E20" s="22">
        <v>4494352</v>
      </c>
      <c r="F20" s="28">
        <v>4493376</v>
      </c>
      <c r="G20" s="22">
        <v>4471303</v>
      </c>
      <c r="H20" s="22">
        <v>4465727</v>
      </c>
    </row>
    <row r="21" spans="1:8" ht="13.5">
      <c r="A21" s="3" t="s">
        <v>101</v>
      </c>
      <c r="B21" s="28">
        <v>901147</v>
      </c>
      <c r="C21" s="28">
        <v>913048</v>
      </c>
      <c r="D21" s="28">
        <v>857054</v>
      </c>
      <c r="E21" s="22">
        <v>853788</v>
      </c>
      <c r="F21" s="28">
        <v>109195</v>
      </c>
      <c r="G21" s="22">
        <v>109483</v>
      </c>
      <c r="H21" s="22">
        <v>85132</v>
      </c>
    </row>
    <row r="22" spans="1:8" ht="13.5">
      <c r="A22" s="3" t="s">
        <v>26</v>
      </c>
      <c r="B22" s="28">
        <v>8515882</v>
      </c>
      <c r="C22" s="28">
        <v>8555010</v>
      </c>
      <c r="D22" s="28">
        <v>8457831</v>
      </c>
      <c r="E22" s="22">
        <v>8512517</v>
      </c>
      <c r="F22" s="28">
        <v>8255306</v>
      </c>
      <c r="G22" s="22">
        <v>8391216</v>
      </c>
      <c r="H22" s="22">
        <v>8060243</v>
      </c>
    </row>
    <row r="23" spans="1:8" ht="13.5">
      <c r="A23" s="2" t="s">
        <v>28</v>
      </c>
      <c r="B23" s="28">
        <v>72219</v>
      </c>
      <c r="C23" s="28">
        <v>70084</v>
      </c>
      <c r="D23" s="28">
        <v>71465</v>
      </c>
      <c r="E23" s="22">
        <v>73394</v>
      </c>
      <c r="F23" s="28">
        <v>78527</v>
      </c>
      <c r="G23" s="22">
        <v>79903</v>
      </c>
      <c r="H23" s="22">
        <v>84550</v>
      </c>
    </row>
    <row r="24" spans="1:8" ht="13.5">
      <c r="A24" s="2" t="s">
        <v>34</v>
      </c>
      <c r="B24" s="28">
        <v>800555</v>
      </c>
      <c r="C24" s="28"/>
      <c r="D24" s="28"/>
      <c r="E24" s="22">
        <v>748476</v>
      </c>
      <c r="F24" s="28"/>
      <c r="G24" s="22"/>
      <c r="H24" s="22"/>
    </row>
    <row r="25" spans="1:8" ht="13.5">
      <c r="A25" s="2" t="s">
        <v>35</v>
      </c>
      <c r="B25" s="28">
        <v>9388657</v>
      </c>
      <c r="C25" s="28">
        <v>9403426</v>
      </c>
      <c r="D25" s="28">
        <v>9289487</v>
      </c>
      <c r="E25" s="22">
        <v>9334388</v>
      </c>
      <c r="F25" s="28">
        <v>8949500</v>
      </c>
      <c r="G25" s="22">
        <v>9024112</v>
      </c>
      <c r="H25" s="22">
        <v>8673311</v>
      </c>
    </row>
    <row r="26" spans="1:8" ht="14.25" thickBot="1">
      <c r="A26" s="5" t="s">
        <v>36</v>
      </c>
      <c r="B26" s="29">
        <v>14014005</v>
      </c>
      <c r="C26" s="29">
        <v>14395946</v>
      </c>
      <c r="D26" s="29">
        <v>14142829</v>
      </c>
      <c r="E26" s="23">
        <v>14546154</v>
      </c>
      <c r="F26" s="29">
        <v>13553374</v>
      </c>
      <c r="G26" s="23">
        <v>14063679</v>
      </c>
      <c r="H26" s="23">
        <v>12807396</v>
      </c>
    </row>
    <row r="27" spans="1:8" ht="14.25" thickTop="1">
      <c r="A27" s="2" t="s">
        <v>102</v>
      </c>
      <c r="B27" s="28">
        <v>1583928</v>
      </c>
      <c r="C27" s="28">
        <v>1857012</v>
      </c>
      <c r="D27" s="28">
        <v>1374171</v>
      </c>
      <c r="E27" s="22">
        <v>1850682</v>
      </c>
      <c r="F27" s="28">
        <v>1160096</v>
      </c>
      <c r="G27" s="22">
        <v>1948017</v>
      </c>
      <c r="H27" s="22">
        <v>1142810</v>
      </c>
    </row>
    <row r="28" spans="1:8" ht="13.5">
      <c r="A28" s="2" t="s">
        <v>103</v>
      </c>
      <c r="B28" s="28">
        <v>4209314</v>
      </c>
      <c r="C28" s="28">
        <v>5035919</v>
      </c>
      <c r="D28" s="28">
        <v>5125679</v>
      </c>
      <c r="E28" s="22">
        <v>5251079</v>
      </c>
      <c r="F28" s="28">
        <v>4733000</v>
      </c>
      <c r="G28" s="22">
        <v>4317000</v>
      </c>
      <c r="H28" s="22">
        <v>5125600</v>
      </c>
    </row>
    <row r="29" spans="1:8" ht="13.5">
      <c r="A29" s="2" t="s">
        <v>40</v>
      </c>
      <c r="B29" s="28">
        <v>33616</v>
      </c>
      <c r="C29" s="28">
        <v>135869</v>
      </c>
      <c r="D29" s="28">
        <v>87485</v>
      </c>
      <c r="E29" s="22">
        <v>259810</v>
      </c>
      <c r="F29" s="28">
        <v>71257</v>
      </c>
      <c r="G29" s="22">
        <v>188328</v>
      </c>
      <c r="H29" s="22">
        <v>121629</v>
      </c>
    </row>
    <row r="30" spans="1:8" ht="13.5">
      <c r="A30" s="2" t="s">
        <v>43</v>
      </c>
      <c r="B30" s="28">
        <v>75900</v>
      </c>
      <c r="C30" s="28">
        <v>148700</v>
      </c>
      <c r="D30" s="28">
        <v>74700</v>
      </c>
      <c r="E30" s="22">
        <v>139100</v>
      </c>
      <c r="F30" s="28">
        <v>70100</v>
      </c>
      <c r="G30" s="22">
        <v>134298</v>
      </c>
      <c r="H30" s="22">
        <v>143269</v>
      </c>
    </row>
    <row r="31" spans="1:8" ht="13.5">
      <c r="A31" s="2" t="s">
        <v>21</v>
      </c>
      <c r="B31" s="28">
        <v>1144085</v>
      </c>
      <c r="C31" s="28">
        <v>1053912</v>
      </c>
      <c r="D31" s="28">
        <v>1219394</v>
      </c>
      <c r="E31" s="22">
        <v>1175343</v>
      </c>
      <c r="F31" s="28">
        <v>221085</v>
      </c>
      <c r="G31" s="22">
        <v>143266</v>
      </c>
      <c r="H31" s="22">
        <v>125196</v>
      </c>
    </row>
    <row r="32" spans="1:8" ht="13.5">
      <c r="A32" s="2" t="s">
        <v>45</v>
      </c>
      <c r="B32" s="28">
        <v>7046844</v>
      </c>
      <c r="C32" s="28">
        <v>8231414</v>
      </c>
      <c r="D32" s="28">
        <v>7881430</v>
      </c>
      <c r="E32" s="22">
        <v>8676016</v>
      </c>
      <c r="F32" s="28">
        <v>7828314</v>
      </c>
      <c r="G32" s="22">
        <v>8684601</v>
      </c>
      <c r="H32" s="22">
        <v>8458426</v>
      </c>
    </row>
    <row r="33" spans="1:8" ht="13.5">
      <c r="A33" s="2" t="s">
        <v>46</v>
      </c>
      <c r="B33" s="28">
        <v>2684889</v>
      </c>
      <c r="C33" s="28">
        <v>2027532</v>
      </c>
      <c r="D33" s="28">
        <v>2208231</v>
      </c>
      <c r="E33" s="22">
        <v>2374695</v>
      </c>
      <c r="F33" s="28">
        <v>2514583</v>
      </c>
      <c r="G33" s="22">
        <v>2943884</v>
      </c>
      <c r="H33" s="22">
        <v>2245868</v>
      </c>
    </row>
    <row r="34" spans="1:8" ht="13.5">
      <c r="A34" s="2" t="s">
        <v>47</v>
      </c>
      <c r="B34" s="28">
        <v>460330</v>
      </c>
      <c r="C34" s="28">
        <v>449972</v>
      </c>
      <c r="D34" s="28">
        <v>439529</v>
      </c>
      <c r="E34" s="22">
        <v>437366</v>
      </c>
      <c r="F34" s="28">
        <v>134436</v>
      </c>
      <c r="G34" s="22">
        <v>132758</v>
      </c>
      <c r="H34" s="22">
        <v>114821</v>
      </c>
    </row>
    <row r="35" spans="1:8" ht="13.5">
      <c r="A35" s="2" t="s">
        <v>48</v>
      </c>
      <c r="B35" s="28">
        <v>238091</v>
      </c>
      <c r="C35" s="28">
        <v>234662</v>
      </c>
      <c r="D35" s="28">
        <v>231281</v>
      </c>
      <c r="E35" s="22">
        <v>227984</v>
      </c>
      <c r="F35" s="28">
        <v>224859</v>
      </c>
      <c r="G35" s="22">
        <v>215471</v>
      </c>
      <c r="H35" s="22">
        <v>203565</v>
      </c>
    </row>
    <row r="36" spans="1:8" ht="13.5">
      <c r="A36" s="2" t="s">
        <v>21</v>
      </c>
      <c r="B36" s="28">
        <v>49180</v>
      </c>
      <c r="C36" s="28">
        <v>46032</v>
      </c>
      <c r="D36" s="28">
        <v>45846</v>
      </c>
      <c r="E36" s="22">
        <v>46283</v>
      </c>
      <c r="F36" s="28">
        <v>9469</v>
      </c>
      <c r="G36" s="22">
        <v>9518</v>
      </c>
      <c r="H36" s="22">
        <v>9552</v>
      </c>
    </row>
    <row r="37" spans="1:8" ht="13.5">
      <c r="A37" s="2" t="s">
        <v>49</v>
      </c>
      <c r="B37" s="28">
        <v>3432492</v>
      </c>
      <c r="C37" s="28">
        <v>2758199</v>
      </c>
      <c r="D37" s="28">
        <v>2924888</v>
      </c>
      <c r="E37" s="22">
        <v>3086328</v>
      </c>
      <c r="F37" s="28">
        <v>2912026</v>
      </c>
      <c r="G37" s="22">
        <v>3382466</v>
      </c>
      <c r="H37" s="22">
        <v>2635047</v>
      </c>
    </row>
    <row r="38" spans="1:8" ht="14.25" thickBot="1">
      <c r="A38" s="5" t="s">
        <v>50</v>
      </c>
      <c r="B38" s="29">
        <v>10479337</v>
      </c>
      <c r="C38" s="29">
        <v>10989614</v>
      </c>
      <c r="D38" s="29">
        <v>10806318</v>
      </c>
      <c r="E38" s="23">
        <v>11762345</v>
      </c>
      <c r="F38" s="29">
        <v>10740340</v>
      </c>
      <c r="G38" s="23">
        <v>12067068</v>
      </c>
      <c r="H38" s="23">
        <v>11093473</v>
      </c>
    </row>
    <row r="39" spans="1:8" ht="14.25" thickTop="1">
      <c r="A39" s="2" t="s">
        <v>51</v>
      </c>
      <c r="B39" s="28">
        <v>1161078</v>
      </c>
      <c r="C39" s="28">
        <v>1161078</v>
      </c>
      <c r="D39" s="28">
        <v>1161078</v>
      </c>
      <c r="E39" s="22">
        <v>901500</v>
      </c>
      <c r="F39" s="28">
        <v>901500</v>
      </c>
      <c r="G39" s="22">
        <v>480000</v>
      </c>
      <c r="H39" s="22">
        <v>480000</v>
      </c>
    </row>
    <row r="40" spans="1:8" ht="13.5">
      <c r="A40" s="2" t="s">
        <v>54</v>
      </c>
      <c r="B40" s="28">
        <v>1148992</v>
      </c>
      <c r="C40" s="28">
        <v>1148992</v>
      </c>
      <c r="D40" s="28">
        <v>1148992</v>
      </c>
      <c r="E40" s="22">
        <v>889414</v>
      </c>
      <c r="F40" s="28">
        <v>889414</v>
      </c>
      <c r="G40" s="22">
        <v>874414</v>
      </c>
      <c r="H40" s="22">
        <v>874414</v>
      </c>
    </row>
    <row r="41" spans="1:8" ht="13.5">
      <c r="A41" s="2" t="s">
        <v>57</v>
      </c>
      <c r="B41" s="28">
        <v>1156193</v>
      </c>
      <c r="C41" s="28">
        <v>1039087</v>
      </c>
      <c r="D41" s="28">
        <v>973431</v>
      </c>
      <c r="E41" s="22">
        <v>940930</v>
      </c>
      <c r="F41" s="28">
        <v>987121</v>
      </c>
      <c r="G41" s="22">
        <v>589650</v>
      </c>
      <c r="H41" s="22">
        <v>307451</v>
      </c>
    </row>
    <row r="42" spans="1:8" ht="13.5">
      <c r="A42" s="2" t="s">
        <v>104</v>
      </c>
      <c r="B42" s="28">
        <v>-57</v>
      </c>
      <c r="C42" s="28"/>
      <c r="D42" s="28"/>
      <c r="E42" s="22"/>
      <c r="F42" s="28"/>
      <c r="G42" s="22"/>
      <c r="H42" s="22"/>
    </row>
    <row r="43" spans="1:8" ht="13.5">
      <c r="A43" s="2" t="s">
        <v>58</v>
      </c>
      <c r="B43" s="28">
        <v>3466207</v>
      </c>
      <c r="C43" s="28">
        <v>3349157</v>
      </c>
      <c r="D43" s="28">
        <v>3283501</v>
      </c>
      <c r="E43" s="22">
        <v>2731845</v>
      </c>
      <c r="F43" s="28">
        <v>2778036</v>
      </c>
      <c r="G43" s="22">
        <v>1944064</v>
      </c>
      <c r="H43" s="22">
        <v>1661866</v>
      </c>
    </row>
    <row r="44" spans="1:8" ht="13.5">
      <c r="A44" s="2" t="s">
        <v>105</v>
      </c>
      <c r="B44" s="28">
        <v>25982</v>
      </c>
      <c r="C44" s="28">
        <v>17428</v>
      </c>
      <c r="D44" s="28">
        <v>15866</v>
      </c>
      <c r="E44" s="22">
        <v>17303</v>
      </c>
      <c r="F44" s="28">
        <v>1204</v>
      </c>
      <c r="G44" s="22">
        <v>129</v>
      </c>
      <c r="H44" s="22">
        <v>-1483</v>
      </c>
    </row>
    <row r="45" spans="1:8" ht="13.5">
      <c r="A45" s="2" t="s">
        <v>106</v>
      </c>
      <c r="B45" s="28">
        <v>25982</v>
      </c>
      <c r="C45" s="28">
        <v>17428</v>
      </c>
      <c r="D45" s="28">
        <v>15866</v>
      </c>
      <c r="E45" s="22">
        <v>17303</v>
      </c>
      <c r="F45" s="28">
        <v>1204</v>
      </c>
      <c r="G45" s="22">
        <v>129</v>
      </c>
      <c r="H45" s="22">
        <v>-1483</v>
      </c>
    </row>
    <row r="46" spans="1:8" ht="13.5">
      <c r="A46" s="6" t="s">
        <v>107</v>
      </c>
      <c r="B46" s="28">
        <v>42478</v>
      </c>
      <c r="C46" s="28">
        <v>39745</v>
      </c>
      <c r="D46" s="28">
        <v>37143</v>
      </c>
      <c r="E46" s="22">
        <v>34660</v>
      </c>
      <c r="F46" s="28">
        <v>33792</v>
      </c>
      <c r="G46" s="22">
        <v>52417</v>
      </c>
      <c r="H46" s="22">
        <v>53540</v>
      </c>
    </row>
    <row r="47" spans="1:8" ht="13.5">
      <c r="A47" s="6" t="s">
        <v>59</v>
      </c>
      <c r="B47" s="28">
        <v>3534668</v>
      </c>
      <c r="C47" s="28">
        <v>3406331</v>
      </c>
      <c r="D47" s="28">
        <v>3336511</v>
      </c>
      <c r="E47" s="22">
        <v>2783809</v>
      </c>
      <c r="F47" s="28">
        <v>2813033</v>
      </c>
      <c r="G47" s="22">
        <v>1996611</v>
      </c>
      <c r="H47" s="22">
        <v>1713923</v>
      </c>
    </row>
    <row r="48" spans="1:8" ht="14.25" thickBot="1">
      <c r="A48" s="7" t="s">
        <v>60</v>
      </c>
      <c r="B48" s="28">
        <v>14014005</v>
      </c>
      <c r="C48" s="28">
        <v>14395946</v>
      </c>
      <c r="D48" s="28">
        <v>14142829</v>
      </c>
      <c r="E48" s="22">
        <v>14546154</v>
      </c>
      <c r="F48" s="28">
        <v>13553374</v>
      </c>
      <c r="G48" s="22">
        <v>14063679</v>
      </c>
      <c r="H48" s="22">
        <v>12807396</v>
      </c>
    </row>
    <row r="49" spans="1:8" ht="14.25" thickTop="1">
      <c r="A49" s="8"/>
      <c r="B49" s="24"/>
      <c r="C49" s="24"/>
      <c r="D49" s="24"/>
      <c r="E49" s="24"/>
      <c r="F49" s="24"/>
      <c r="G49" s="24"/>
      <c r="H49" s="24"/>
    </row>
    <row r="51" ht="13.5">
      <c r="A51" s="20" t="s">
        <v>65</v>
      </c>
    </row>
    <row r="52" ht="13.5">
      <c r="A52" s="20" t="s">
        <v>66</v>
      </c>
    </row>
  </sheetData>
  <mergeCells count="1">
    <mergeCell ref="B6:H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D3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4" width="17.625" style="0" customWidth="1"/>
  </cols>
  <sheetData>
    <row r="1" ht="14.25" thickBot="1"/>
    <row r="2" spans="1:4" ht="14.25" thickTop="1">
      <c r="A2" s="10" t="s">
        <v>61</v>
      </c>
      <c r="B2" s="14">
        <v>3184</v>
      </c>
      <c r="C2" s="14"/>
      <c r="D2" s="14"/>
    </row>
    <row r="3" spans="1:4" ht="14.25" thickBot="1">
      <c r="A3" s="11" t="s">
        <v>62</v>
      </c>
      <c r="B3" s="1" t="s">
        <v>63</v>
      </c>
      <c r="C3" s="1"/>
      <c r="D3" s="1"/>
    </row>
    <row r="4" spans="1:4" ht="14.25" thickTop="1">
      <c r="A4" s="10" t="s">
        <v>0</v>
      </c>
      <c r="B4" s="15" t="str">
        <f>HYPERLINK("http://www.kabupro.jp/mark/20130701/S000DXSL.htm","有価証券報告書")</f>
        <v>有価証券報告書</v>
      </c>
      <c r="C4" s="15" t="str">
        <f>HYPERLINK("http://www.kabupro.jp/mark/20130701/S000DXSL.htm","有価証券報告書")</f>
        <v>有価証券報告書</v>
      </c>
      <c r="D4" s="15" t="str">
        <f>HYPERLINK("http://www.kabupro.jp/mark/20130522/S000DFIY.htm","有価証券届出書（新規公開時）")</f>
        <v>有価証券届出書（新規公開時）</v>
      </c>
    </row>
    <row r="5" spans="1:4" ht="14.25" thickBot="1">
      <c r="A5" s="11" t="s">
        <v>1</v>
      </c>
      <c r="B5" s="1" t="s">
        <v>7</v>
      </c>
      <c r="C5" s="1" t="s">
        <v>7</v>
      </c>
      <c r="D5" s="1" t="s">
        <v>11</v>
      </c>
    </row>
    <row r="6" spans="1:4" ht="15" thickBot="1" thickTop="1">
      <c r="A6" s="10" t="s">
        <v>2</v>
      </c>
      <c r="B6" s="18" t="s">
        <v>85</v>
      </c>
      <c r="C6" s="19"/>
      <c r="D6" s="19"/>
    </row>
    <row r="7" spans="1:4" ht="14.25" thickTop="1">
      <c r="A7" s="12" t="s">
        <v>3</v>
      </c>
      <c r="B7" s="16" t="s">
        <v>8</v>
      </c>
      <c r="C7" s="16" t="s">
        <v>8</v>
      </c>
      <c r="D7" s="16" t="s">
        <v>8</v>
      </c>
    </row>
    <row r="8" spans="1:4" ht="13.5">
      <c r="A8" s="13" t="s">
        <v>4</v>
      </c>
      <c r="B8" s="17" t="s">
        <v>67</v>
      </c>
      <c r="C8" s="17" t="s">
        <v>68</v>
      </c>
      <c r="D8" s="17" t="s">
        <v>69</v>
      </c>
    </row>
    <row r="9" spans="1:4" ht="13.5">
      <c r="A9" s="13" t="s">
        <v>5</v>
      </c>
      <c r="B9" s="17" t="s">
        <v>9</v>
      </c>
      <c r="C9" s="17" t="s">
        <v>10</v>
      </c>
      <c r="D9" s="17" t="s">
        <v>12</v>
      </c>
    </row>
    <row r="10" spans="1:4" ht="14.25" thickBot="1">
      <c r="A10" s="13" t="s">
        <v>6</v>
      </c>
      <c r="B10" s="17" t="s">
        <v>14</v>
      </c>
      <c r="C10" s="17" t="s">
        <v>14</v>
      </c>
      <c r="D10" s="17" t="s">
        <v>14</v>
      </c>
    </row>
    <row r="11" spans="1:4" ht="14.25" thickTop="1">
      <c r="A11" s="26" t="s">
        <v>70</v>
      </c>
      <c r="B11" s="21">
        <v>506870</v>
      </c>
      <c r="C11" s="21">
        <v>432981</v>
      </c>
      <c r="D11" s="21">
        <v>422804</v>
      </c>
    </row>
    <row r="12" spans="1:4" ht="13.5">
      <c r="A12" s="7" t="s">
        <v>71</v>
      </c>
      <c r="B12" s="22">
        <v>355262</v>
      </c>
      <c r="C12" s="22">
        <v>351526</v>
      </c>
      <c r="D12" s="22">
        <v>344747</v>
      </c>
    </row>
    <row r="13" spans="1:4" ht="14.25" thickBot="1">
      <c r="A13" s="25" t="s">
        <v>72</v>
      </c>
      <c r="B13" s="23">
        <v>151607</v>
      </c>
      <c r="C13" s="23">
        <v>81454</v>
      </c>
      <c r="D13" s="23">
        <v>78056</v>
      </c>
    </row>
    <row r="14" spans="1:4" ht="14.25" thickTop="1">
      <c r="A14" s="6" t="s">
        <v>73</v>
      </c>
      <c r="B14" s="22">
        <v>10482</v>
      </c>
      <c r="C14" s="22">
        <v>14197</v>
      </c>
      <c r="D14" s="22">
        <v>7660</v>
      </c>
    </row>
    <row r="15" spans="1:4" ht="13.5">
      <c r="A15" s="6" t="s">
        <v>74</v>
      </c>
      <c r="B15" s="22">
        <v>1000</v>
      </c>
      <c r="C15" s="22">
        <v>1000</v>
      </c>
      <c r="D15" s="22">
        <v>14816</v>
      </c>
    </row>
    <row r="16" spans="1:4" ht="13.5">
      <c r="A16" s="6" t="s">
        <v>21</v>
      </c>
      <c r="B16" s="22">
        <v>968</v>
      </c>
      <c r="C16" s="22">
        <v>980</v>
      </c>
      <c r="D16" s="22">
        <v>972</v>
      </c>
    </row>
    <row r="17" spans="1:4" ht="13.5">
      <c r="A17" s="6" t="s">
        <v>75</v>
      </c>
      <c r="B17" s="22">
        <v>12451</v>
      </c>
      <c r="C17" s="22">
        <v>16178</v>
      </c>
      <c r="D17" s="22">
        <v>23449</v>
      </c>
    </row>
    <row r="18" spans="1:4" ht="13.5">
      <c r="A18" s="6" t="s">
        <v>76</v>
      </c>
      <c r="B18" s="22">
        <v>9413</v>
      </c>
      <c r="C18" s="22">
        <v>14132</v>
      </c>
      <c r="D18" s="22">
        <v>7743</v>
      </c>
    </row>
    <row r="19" spans="1:4" ht="13.5">
      <c r="A19" s="6" t="s">
        <v>77</v>
      </c>
      <c r="B19" s="22">
        <v>1000</v>
      </c>
      <c r="C19" s="22">
        <v>1000</v>
      </c>
      <c r="D19" s="22">
        <v>14816</v>
      </c>
    </row>
    <row r="20" spans="1:4" ht="13.5">
      <c r="A20" s="6" t="s">
        <v>21</v>
      </c>
      <c r="B20" s="22">
        <v>2039</v>
      </c>
      <c r="C20" s="22"/>
      <c r="D20" s="22"/>
    </row>
    <row r="21" spans="1:4" ht="13.5">
      <c r="A21" s="6" t="s">
        <v>78</v>
      </c>
      <c r="B21" s="22">
        <v>12453</v>
      </c>
      <c r="C21" s="22">
        <v>15132</v>
      </c>
      <c r="D21" s="22">
        <v>22559</v>
      </c>
    </row>
    <row r="22" spans="1:4" ht="14.25" thickBot="1">
      <c r="A22" s="25" t="s">
        <v>79</v>
      </c>
      <c r="B22" s="23">
        <v>151606</v>
      </c>
      <c r="C22" s="23">
        <v>82499</v>
      </c>
      <c r="D22" s="23">
        <v>78946</v>
      </c>
    </row>
    <row r="23" spans="1:4" ht="14.25" thickTop="1">
      <c r="A23" s="7" t="s">
        <v>80</v>
      </c>
      <c r="B23" s="22">
        <v>151606</v>
      </c>
      <c r="C23" s="22">
        <v>82499</v>
      </c>
      <c r="D23" s="22">
        <v>78946</v>
      </c>
    </row>
    <row r="24" spans="1:4" ht="13.5">
      <c r="A24" s="7" t="s">
        <v>81</v>
      </c>
      <c r="B24" s="22">
        <v>5987</v>
      </c>
      <c r="C24" s="22">
        <v>794</v>
      </c>
      <c r="D24" s="22">
        <v>290</v>
      </c>
    </row>
    <row r="25" spans="1:4" ht="13.5">
      <c r="A25" s="7" t="s">
        <v>82</v>
      </c>
      <c r="B25" s="22">
        <v>-7674</v>
      </c>
      <c r="C25" s="22"/>
      <c r="D25" s="22"/>
    </row>
    <row r="26" spans="1:4" ht="13.5">
      <c r="A26" s="7" t="s">
        <v>83</v>
      </c>
      <c r="B26" s="22">
        <v>-1686</v>
      </c>
      <c r="C26" s="22">
        <v>794</v>
      </c>
      <c r="D26" s="22">
        <v>290</v>
      </c>
    </row>
    <row r="27" spans="1:4" ht="14.25" thickBot="1">
      <c r="A27" s="7" t="s">
        <v>84</v>
      </c>
      <c r="B27" s="22">
        <v>153292</v>
      </c>
      <c r="C27" s="22">
        <v>81704</v>
      </c>
      <c r="D27" s="22">
        <v>78656</v>
      </c>
    </row>
    <row r="28" spans="1:4" ht="14.25" thickTop="1">
      <c r="A28" s="8"/>
      <c r="B28" s="24"/>
      <c r="C28" s="24"/>
      <c r="D28" s="24"/>
    </row>
    <row r="30" ht="13.5">
      <c r="A30" s="20" t="s">
        <v>65</v>
      </c>
    </row>
    <row r="31" ht="13.5">
      <c r="A31" s="20" t="s">
        <v>66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D6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4" width="17.625" style="0" customWidth="1"/>
  </cols>
  <sheetData>
    <row r="1" ht="14.25" thickBot="1"/>
    <row r="2" spans="1:4" ht="14.25" thickTop="1">
      <c r="A2" s="10" t="s">
        <v>61</v>
      </c>
      <c r="B2" s="14">
        <v>3184</v>
      </c>
      <c r="C2" s="14"/>
      <c r="D2" s="14"/>
    </row>
    <row r="3" spans="1:4" ht="14.25" thickBot="1">
      <c r="A3" s="11" t="s">
        <v>62</v>
      </c>
      <c r="B3" s="1" t="s">
        <v>63</v>
      </c>
      <c r="C3" s="1"/>
      <c r="D3" s="1"/>
    </row>
    <row r="4" spans="1:4" ht="14.25" thickTop="1">
      <c r="A4" s="10" t="s">
        <v>0</v>
      </c>
      <c r="B4" s="15" t="str">
        <f>HYPERLINK("http://www.kabupro.jp/mark/20130701/S000DXSL.htm","有価証券報告書")</f>
        <v>有価証券報告書</v>
      </c>
      <c r="C4" s="15" t="str">
        <f>HYPERLINK("http://www.kabupro.jp/mark/20130701/S000DXSL.htm","有価証券報告書")</f>
        <v>有価証券報告書</v>
      </c>
      <c r="D4" s="15" t="str">
        <f>HYPERLINK("http://www.kabupro.jp/mark/20130522/S000DFIY.htm","有価証券届出書（新規公開時）")</f>
        <v>有価証券届出書（新規公開時）</v>
      </c>
    </row>
    <row r="5" spans="1:4" ht="14.25" thickBot="1">
      <c r="A5" s="11" t="s">
        <v>1</v>
      </c>
      <c r="B5" s="1" t="s">
        <v>7</v>
      </c>
      <c r="C5" s="1" t="s">
        <v>7</v>
      </c>
      <c r="D5" s="1" t="s">
        <v>11</v>
      </c>
    </row>
    <row r="6" spans="1:4" ht="15" thickBot="1" thickTop="1">
      <c r="A6" s="10" t="s">
        <v>2</v>
      </c>
      <c r="B6" s="18" t="s">
        <v>64</v>
      </c>
      <c r="C6" s="19"/>
      <c r="D6" s="19"/>
    </row>
    <row r="7" spans="1:4" ht="14.25" thickTop="1">
      <c r="A7" s="12" t="s">
        <v>3</v>
      </c>
      <c r="B7" s="16" t="s">
        <v>8</v>
      </c>
      <c r="C7" s="16" t="s">
        <v>8</v>
      </c>
      <c r="D7" s="16" t="s">
        <v>8</v>
      </c>
    </row>
    <row r="8" spans="1:4" ht="13.5">
      <c r="A8" s="13" t="s">
        <v>4</v>
      </c>
      <c r="B8" s="17"/>
      <c r="C8" s="17"/>
      <c r="D8" s="17"/>
    </row>
    <row r="9" spans="1:4" ht="13.5">
      <c r="A9" s="13" t="s">
        <v>5</v>
      </c>
      <c r="B9" s="17" t="s">
        <v>9</v>
      </c>
      <c r="C9" s="17" t="s">
        <v>10</v>
      </c>
      <c r="D9" s="17" t="s">
        <v>12</v>
      </c>
    </row>
    <row r="10" spans="1:4" ht="14.25" thickBot="1">
      <c r="A10" s="13" t="s">
        <v>6</v>
      </c>
      <c r="B10" s="17" t="s">
        <v>14</v>
      </c>
      <c r="C10" s="17" t="s">
        <v>14</v>
      </c>
      <c r="D10" s="17" t="s">
        <v>14</v>
      </c>
    </row>
    <row r="11" spans="1:4" ht="14.25" thickTop="1">
      <c r="A11" s="9" t="s">
        <v>13</v>
      </c>
      <c r="B11" s="21">
        <v>40392</v>
      </c>
      <c r="C11" s="21">
        <v>62370</v>
      </c>
      <c r="D11" s="21">
        <v>10782</v>
      </c>
    </row>
    <row r="12" spans="1:4" ht="13.5">
      <c r="A12" s="2" t="s">
        <v>15</v>
      </c>
      <c r="B12" s="22">
        <v>525</v>
      </c>
      <c r="C12" s="22">
        <v>525</v>
      </c>
      <c r="D12" s="22">
        <v>1293</v>
      </c>
    </row>
    <row r="13" spans="1:4" ht="13.5">
      <c r="A13" s="2" t="s">
        <v>16</v>
      </c>
      <c r="B13" s="22">
        <v>5222</v>
      </c>
      <c r="C13" s="22"/>
      <c r="D13" s="22"/>
    </row>
    <row r="14" spans="1:4" ht="13.5">
      <c r="A14" s="2" t="s">
        <v>17</v>
      </c>
      <c r="B14" s="22">
        <v>82</v>
      </c>
      <c r="C14" s="22">
        <v>100</v>
      </c>
      <c r="D14" s="22"/>
    </row>
    <row r="15" spans="1:4" ht="13.5">
      <c r="A15" s="2" t="s">
        <v>18</v>
      </c>
      <c r="B15" s="22">
        <v>500000</v>
      </c>
      <c r="C15" s="22"/>
      <c r="D15" s="22">
        <v>445000</v>
      </c>
    </row>
    <row r="16" spans="1:4" ht="13.5">
      <c r="A16" s="2" t="s">
        <v>19</v>
      </c>
      <c r="B16" s="22">
        <v>142857</v>
      </c>
      <c r="C16" s="22">
        <v>142857</v>
      </c>
      <c r="D16" s="22">
        <v>142857</v>
      </c>
    </row>
    <row r="17" spans="1:4" ht="13.5">
      <c r="A17" s="2" t="s">
        <v>20</v>
      </c>
      <c r="B17" s="22">
        <v>25937</v>
      </c>
      <c r="C17" s="22">
        <v>16087</v>
      </c>
      <c r="D17" s="22">
        <v>24061</v>
      </c>
    </row>
    <row r="18" spans="1:4" ht="13.5">
      <c r="A18" s="2" t="s">
        <v>21</v>
      </c>
      <c r="B18" s="22">
        <v>67</v>
      </c>
      <c r="C18" s="22">
        <v>162</v>
      </c>
      <c r="D18" s="22"/>
    </row>
    <row r="19" spans="1:4" ht="13.5">
      <c r="A19" s="2" t="s">
        <v>22</v>
      </c>
      <c r="B19" s="22">
        <v>715085</v>
      </c>
      <c r="C19" s="22">
        <v>222102</v>
      </c>
      <c r="D19" s="22">
        <v>623994</v>
      </c>
    </row>
    <row r="20" spans="1:4" ht="13.5">
      <c r="A20" s="3" t="s">
        <v>23</v>
      </c>
      <c r="B20" s="22">
        <v>1989</v>
      </c>
      <c r="C20" s="22">
        <v>1989</v>
      </c>
      <c r="D20" s="22">
        <v>2676</v>
      </c>
    </row>
    <row r="21" spans="1:4" ht="13.5">
      <c r="A21" s="4" t="s">
        <v>24</v>
      </c>
      <c r="B21" s="22">
        <v>-1663</v>
      </c>
      <c r="C21" s="22">
        <v>-1337</v>
      </c>
      <c r="D21" s="22">
        <v>-1158</v>
      </c>
    </row>
    <row r="22" spans="1:4" ht="13.5">
      <c r="A22" s="4" t="s">
        <v>25</v>
      </c>
      <c r="B22" s="22">
        <v>325</v>
      </c>
      <c r="C22" s="22">
        <v>651</v>
      </c>
      <c r="D22" s="22">
        <v>1518</v>
      </c>
    </row>
    <row r="23" spans="1:4" ht="13.5">
      <c r="A23" s="3" t="s">
        <v>26</v>
      </c>
      <c r="B23" s="22">
        <v>325</v>
      </c>
      <c r="C23" s="22">
        <v>651</v>
      </c>
      <c r="D23" s="22">
        <v>1518</v>
      </c>
    </row>
    <row r="24" spans="1:4" ht="13.5">
      <c r="A24" s="3" t="s">
        <v>27</v>
      </c>
      <c r="B24" s="22">
        <v>1406</v>
      </c>
      <c r="C24" s="22">
        <v>1830</v>
      </c>
      <c r="D24" s="22">
        <v>295</v>
      </c>
    </row>
    <row r="25" spans="1:4" ht="13.5">
      <c r="A25" s="3" t="s">
        <v>28</v>
      </c>
      <c r="B25" s="22">
        <v>1406</v>
      </c>
      <c r="C25" s="22">
        <v>1830</v>
      </c>
      <c r="D25" s="22">
        <v>295</v>
      </c>
    </row>
    <row r="26" spans="1:4" ht="13.5">
      <c r="A26" s="3" t="s">
        <v>29</v>
      </c>
      <c r="B26" s="22">
        <v>1427250</v>
      </c>
      <c r="C26" s="22">
        <v>1408114</v>
      </c>
      <c r="D26" s="22">
        <v>1408114</v>
      </c>
    </row>
    <row r="27" spans="1:4" ht="13.5">
      <c r="A27" s="3" t="s">
        <v>30</v>
      </c>
      <c r="B27" s="22">
        <v>100</v>
      </c>
      <c r="C27" s="22">
        <v>100</v>
      </c>
      <c r="D27" s="22">
        <v>100</v>
      </c>
    </row>
    <row r="28" spans="1:4" ht="13.5">
      <c r="A28" s="3" t="s">
        <v>31</v>
      </c>
      <c r="B28" s="22"/>
      <c r="C28" s="22">
        <v>82</v>
      </c>
      <c r="D28" s="22"/>
    </row>
    <row r="29" spans="1:4" ht="13.5">
      <c r="A29" s="3" t="s">
        <v>32</v>
      </c>
      <c r="B29" s="22">
        <v>535714</v>
      </c>
      <c r="C29" s="22">
        <v>678571</v>
      </c>
      <c r="D29" s="22">
        <v>821428</v>
      </c>
    </row>
    <row r="30" spans="1:4" ht="13.5">
      <c r="A30" s="3" t="s">
        <v>16</v>
      </c>
      <c r="B30" s="22">
        <v>2451</v>
      </c>
      <c r="C30" s="22"/>
      <c r="D30" s="22"/>
    </row>
    <row r="31" spans="1:4" ht="13.5">
      <c r="A31" s="3" t="s">
        <v>33</v>
      </c>
      <c r="B31" s="22">
        <v>26641</v>
      </c>
      <c r="C31" s="22"/>
      <c r="D31" s="22"/>
    </row>
    <row r="32" spans="1:4" ht="13.5">
      <c r="A32" s="3" t="s">
        <v>21</v>
      </c>
      <c r="B32" s="22">
        <v>500</v>
      </c>
      <c r="C32" s="22">
        <v>2500</v>
      </c>
      <c r="D32" s="22">
        <v>2500</v>
      </c>
    </row>
    <row r="33" spans="1:4" ht="13.5">
      <c r="A33" s="3" t="s">
        <v>34</v>
      </c>
      <c r="B33" s="22">
        <v>1992658</v>
      </c>
      <c r="C33" s="22">
        <v>2089368</v>
      </c>
      <c r="D33" s="22">
        <v>2232143</v>
      </c>
    </row>
    <row r="34" spans="1:4" ht="13.5">
      <c r="A34" s="2" t="s">
        <v>35</v>
      </c>
      <c r="B34" s="22">
        <v>1994390</v>
      </c>
      <c r="C34" s="22">
        <v>2091850</v>
      </c>
      <c r="D34" s="22">
        <v>2233956</v>
      </c>
    </row>
    <row r="35" spans="1:4" ht="14.25" thickBot="1">
      <c r="A35" s="5" t="s">
        <v>36</v>
      </c>
      <c r="B35" s="23">
        <v>2709475</v>
      </c>
      <c r="C35" s="23">
        <v>2313952</v>
      </c>
      <c r="D35" s="23">
        <v>2857951</v>
      </c>
    </row>
    <row r="36" spans="1:4" ht="14.25" thickTop="1">
      <c r="A36" s="2" t="s">
        <v>37</v>
      </c>
      <c r="B36" s="22">
        <v>142857</v>
      </c>
      <c r="C36" s="22">
        <v>142857</v>
      </c>
      <c r="D36" s="22">
        <v>142857</v>
      </c>
    </row>
    <row r="37" spans="1:4" ht="13.5">
      <c r="A37" s="2" t="s">
        <v>38</v>
      </c>
      <c r="B37" s="22">
        <v>6153</v>
      </c>
      <c r="C37" s="22">
        <v>4940</v>
      </c>
      <c r="D37" s="22">
        <v>7049</v>
      </c>
    </row>
    <row r="38" spans="1:4" ht="13.5">
      <c r="A38" s="2" t="s">
        <v>39</v>
      </c>
      <c r="B38" s="22">
        <v>2986</v>
      </c>
      <c r="C38" s="22">
        <v>2737</v>
      </c>
      <c r="D38" s="22">
        <v>3177</v>
      </c>
    </row>
    <row r="39" spans="1:4" ht="13.5">
      <c r="A39" s="2" t="s">
        <v>40</v>
      </c>
      <c r="B39" s="22">
        <v>4108</v>
      </c>
      <c r="C39" s="22">
        <v>1296</v>
      </c>
      <c r="D39" s="22">
        <v>1710</v>
      </c>
    </row>
    <row r="40" spans="1:4" ht="13.5">
      <c r="A40" s="2" t="s">
        <v>41</v>
      </c>
      <c r="B40" s="22">
        <v>2287</v>
      </c>
      <c r="C40" s="22">
        <v>2220</v>
      </c>
      <c r="D40" s="22">
        <v>1765</v>
      </c>
    </row>
    <row r="41" spans="1:4" ht="13.5">
      <c r="A41" s="2" t="s">
        <v>42</v>
      </c>
      <c r="B41" s="22">
        <v>525</v>
      </c>
      <c r="C41" s="22">
        <v>525</v>
      </c>
      <c r="D41" s="22">
        <v>1293</v>
      </c>
    </row>
    <row r="42" spans="1:4" ht="13.5">
      <c r="A42" s="2" t="s">
        <v>43</v>
      </c>
      <c r="B42" s="22">
        <v>9600</v>
      </c>
      <c r="C42" s="22">
        <v>8500</v>
      </c>
      <c r="D42" s="22">
        <v>16000</v>
      </c>
    </row>
    <row r="43" spans="1:4" ht="13.5">
      <c r="A43" s="2" t="s">
        <v>44</v>
      </c>
      <c r="B43" s="22"/>
      <c r="C43" s="22">
        <v>2000</v>
      </c>
      <c r="D43" s="22"/>
    </row>
    <row r="44" spans="1:4" ht="13.5">
      <c r="A44" s="2" t="s">
        <v>21</v>
      </c>
      <c r="B44" s="22">
        <v>3505</v>
      </c>
      <c r="C44" s="22">
        <v>4529</v>
      </c>
      <c r="D44" s="22">
        <v>13080</v>
      </c>
    </row>
    <row r="45" spans="1:4" ht="13.5">
      <c r="A45" s="2" t="s">
        <v>45</v>
      </c>
      <c r="B45" s="22">
        <v>172023</v>
      </c>
      <c r="C45" s="22">
        <v>169605</v>
      </c>
      <c r="D45" s="22">
        <v>616934</v>
      </c>
    </row>
    <row r="46" spans="1:4" ht="13.5">
      <c r="A46" s="2" t="s">
        <v>46</v>
      </c>
      <c r="B46" s="22">
        <v>535714</v>
      </c>
      <c r="C46" s="22">
        <v>678571</v>
      </c>
      <c r="D46" s="22">
        <v>821428</v>
      </c>
    </row>
    <row r="47" spans="1:4" ht="13.5">
      <c r="A47" s="2" t="s">
        <v>47</v>
      </c>
      <c r="B47" s="22">
        <v>6985</v>
      </c>
      <c r="C47" s="22">
        <v>1328</v>
      </c>
      <c r="D47" s="22">
        <v>752</v>
      </c>
    </row>
    <row r="48" spans="1:4" ht="13.5">
      <c r="A48" s="2" t="s">
        <v>48</v>
      </c>
      <c r="B48" s="22">
        <v>33266</v>
      </c>
      <c r="C48" s="22">
        <v>20753</v>
      </c>
      <c r="D48" s="22">
        <v>8847</v>
      </c>
    </row>
    <row r="49" spans="1:4" ht="13.5">
      <c r="A49" s="2" t="s">
        <v>49</v>
      </c>
      <c r="B49" s="22">
        <v>575965</v>
      </c>
      <c r="C49" s="22">
        <v>700653</v>
      </c>
      <c r="D49" s="22">
        <v>831028</v>
      </c>
    </row>
    <row r="50" spans="1:4" ht="14.25" thickBot="1">
      <c r="A50" s="5" t="s">
        <v>50</v>
      </c>
      <c r="B50" s="23">
        <v>747989</v>
      </c>
      <c r="C50" s="23">
        <v>870259</v>
      </c>
      <c r="D50" s="23">
        <v>1447962</v>
      </c>
    </row>
    <row r="51" spans="1:4" ht="14.25" thickTop="1">
      <c r="A51" s="2" t="s">
        <v>51</v>
      </c>
      <c r="B51" s="22">
        <v>901500</v>
      </c>
      <c r="C51" s="22">
        <v>480000</v>
      </c>
      <c r="D51" s="22">
        <v>480000</v>
      </c>
    </row>
    <row r="52" spans="1:4" ht="13.5">
      <c r="A52" s="3" t="s">
        <v>52</v>
      </c>
      <c r="B52" s="22">
        <v>15270</v>
      </c>
      <c r="C52" s="22">
        <v>270</v>
      </c>
      <c r="D52" s="22">
        <v>270</v>
      </c>
    </row>
    <row r="53" spans="1:4" ht="13.5">
      <c r="A53" s="3" t="s">
        <v>53</v>
      </c>
      <c r="B53" s="22">
        <v>874144</v>
      </c>
      <c r="C53" s="22">
        <v>874144</v>
      </c>
      <c r="D53" s="22">
        <v>874144</v>
      </c>
    </row>
    <row r="54" spans="1:4" ht="13.5">
      <c r="A54" s="3" t="s">
        <v>54</v>
      </c>
      <c r="B54" s="22">
        <v>889414</v>
      </c>
      <c r="C54" s="22">
        <v>874414</v>
      </c>
      <c r="D54" s="22">
        <v>874414</v>
      </c>
    </row>
    <row r="55" spans="1:4" ht="13.5">
      <c r="A55" s="3" t="s">
        <v>55</v>
      </c>
      <c r="B55" s="22">
        <v>17550</v>
      </c>
      <c r="C55" s="22">
        <v>10350</v>
      </c>
      <c r="D55" s="22">
        <v>5550</v>
      </c>
    </row>
    <row r="56" spans="1:4" ht="13.5">
      <c r="A56" s="4" t="s">
        <v>56</v>
      </c>
      <c r="B56" s="22">
        <v>153021</v>
      </c>
      <c r="C56" s="22">
        <v>78928</v>
      </c>
      <c r="D56" s="22">
        <v>50024</v>
      </c>
    </row>
    <row r="57" spans="1:4" ht="13.5">
      <c r="A57" s="3" t="s">
        <v>57</v>
      </c>
      <c r="B57" s="22">
        <v>170571</v>
      </c>
      <c r="C57" s="22">
        <v>89278</v>
      </c>
      <c r="D57" s="22">
        <v>55574</v>
      </c>
    </row>
    <row r="58" spans="1:4" ht="13.5">
      <c r="A58" s="2" t="s">
        <v>58</v>
      </c>
      <c r="B58" s="22">
        <v>1961486</v>
      </c>
      <c r="C58" s="22">
        <v>1443693</v>
      </c>
      <c r="D58" s="22">
        <v>1409988</v>
      </c>
    </row>
    <row r="59" spans="1:4" ht="13.5">
      <c r="A59" s="6" t="s">
        <v>59</v>
      </c>
      <c r="B59" s="22">
        <v>1961486</v>
      </c>
      <c r="C59" s="22">
        <v>1443693</v>
      </c>
      <c r="D59" s="22">
        <v>1409988</v>
      </c>
    </row>
    <row r="60" spans="1:4" ht="14.25" thickBot="1">
      <c r="A60" s="7" t="s">
        <v>60</v>
      </c>
      <c r="B60" s="22">
        <v>2709475</v>
      </c>
      <c r="C60" s="22">
        <v>2313952</v>
      </c>
      <c r="D60" s="22">
        <v>2857951</v>
      </c>
    </row>
    <row r="61" spans="1:4" ht="14.25" thickTop="1">
      <c r="A61" s="8"/>
      <c r="B61" s="24"/>
      <c r="C61" s="24"/>
      <c r="D61" s="24"/>
    </row>
    <row r="63" ht="13.5">
      <c r="A63" s="20" t="s">
        <v>65</v>
      </c>
    </row>
    <row r="64" ht="13.5">
      <c r="A64" s="20" t="s">
        <v>66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2014-02-13T13:11:51Z</dcterms:created>
  <dcterms:modified xsi:type="dcterms:W3CDTF">2014-02-13T13:11:56Z</dcterms:modified>
  <cp:category/>
  <cp:version/>
  <cp:contentType/>
  <cp:contentStatus/>
</cp:coreProperties>
</file>