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<sst xmlns="http://schemas.openxmlformats.org/spreadsheetml/2006/main" count="447" uniqueCount="179">
  <si>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</si>
  <si>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</si>
  <si>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</si>
  <si>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</si>
  <si>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</si>
  <si>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</si>
  <si>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</si>
  <si>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2014/02/26</t>
  </si>
  <si>
    <t>通期</t>
  </si>
  <si>
    <t>2013/11/30</t>
  </si>
  <si>
    <t>2012/11/30</t>
  </si>
  <si>
    <t>2013/07/10</t>
  </si>
  <si>
    <t>2011/11/30</t>
  </si>
  <si>
    <t>現金及び預金</t>
  </si>
  <si>
    <t>千円</t>
  </si>
  <si>
    <t>売掛金</t>
  </si>
  <si>
    <t>商品</t>
  </si>
  <si>
    <t>仕掛品</t>
  </si>
  <si>
    <t>貯蔵品</t>
  </si>
  <si>
    <t>前渡金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</si>
  <si>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</si>
  <si>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</si>
  <si>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</si>
  <si>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</si>
  <si>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</si>
  <si>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</si>
  <si>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</si>
  <si>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</si>
  <si>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</si>
  <si>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</si>
  <si>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</si>
  <si>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</si>
  <si>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</si>
  <si>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</si>
  <si>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</si>
  <si>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</si>
  <si>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建設仮勘定</t>
  </si>
  <si>
    <t>有形固定資産</t>
  </si>
  <si>
    <t>ソフトウエア</t>
  </si>
  <si>
    <t>ソフトウエア仮勘定</t>
  </si>
  <si>
    <t>無形固定資産</t>
  </si>
  <si>
    <t>関係会社株式</t>
  </si>
  <si>
    <t>出資金</t>
  </si>
  <si>
    <t>長期貸付金</t>
  </si>
  <si>
    <t>長期前払費用</t>
  </si>
  <si>
    <t>前払年金費用</t>
  </si>
  <si>
    <t>差入保証金</t>
  </si>
  <si>
    <t>投資不動産</t>
  </si>
  <si>
    <t>投資不動産（純額）</t>
  </si>
  <si>
    <t>投資その他の資産</t>
  </si>
  <si>
    <t>固定資産</t>
  </si>
  <si>
    <t>資産</t>
  </si>
  <si>
    <t>買掛金</t>
  </si>
  <si>
    <t>短期借入金</t>
  </si>
  <si>
    <t>1年内償還予定の社債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</si>
  <si>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</si>
  <si>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</si>
  <si>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</si>
  <si>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</si>
  <si>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</si>
  <si>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</si>
  <si>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</si>
  <si>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</si>
  <si>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流動負債</t>
  </si>
  <si>
    <t>社債</t>
  </si>
  <si>
    <t>長期借入金</t>
  </si>
  <si>
    <t>退職給付引当金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</si>
  <si>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</si>
  <si>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</si>
  <si>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</si>
  <si>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</si>
  <si>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</si>
  <si>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</si>
  <si>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</si>
  <si>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</si>
  <si>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</si>
  <si>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株主資本</t>
  </si>
  <si>
    <t>純資産</t>
  </si>
  <si>
    <t>負債純資産</t>
  </si>
  <si>
    <t>証券コード</t>
  </si>
  <si>
    <t>企業名</t>
  </si>
  <si>
    <t>株式会社ネクステージ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</si>
  <si>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</si>
  <si>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</si>
  <si>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</si>
  <si>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2010/12/01</t>
  </si>
  <si>
    <t>税引前四半期純利益</t>
  </si>
  <si>
    <t>減価償却費</t>
  </si>
  <si>
    <t>貸倒引当金の増減額（△は減少）</t>
  </si>
  <si>
    <t>退職給付引当金の増減額（△は減少）</t>
  </si>
  <si>
    <t>受取利息及び受取配当金</t>
  </si>
  <si>
    <t>支払利息</t>
  </si>
  <si>
    <t>社債発行費</t>
  </si>
  <si>
    <t>為替差損益（△は益）</t>
  </si>
  <si>
    <t>資産除去債務会計基準の適用に伴う影響額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</si>
  <si>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</si>
  <si>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</si>
  <si>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</si>
  <si>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</si>
  <si>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未払金の増減額（△は減少）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</si>
  <si>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</si>
  <si>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</si>
  <si>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</si>
  <si>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</si>
  <si>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</si>
  <si>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</si>
  <si>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</si>
  <si>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</si>
  <si>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</si>
  <si>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</si>
  <si>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貸付けによる支出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</si>
  <si>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</si>
  <si>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</si>
  <si>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</si>
  <si>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</si>
  <si>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</si>
  <si>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</si>
  <si>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</si>
  <si>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</si>
  <si>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</si>
  <si>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</si>
  <si>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</si>
  <si>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</si>
  <si>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</si>
  <si>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2012/12/01</t>
  </si>
  <si>
    <t>2011/12/01</t>
  </si>
  <si>
    <t>売上高</t>
  </si>
  <si>
    <t>商品及び貯蔵品期首たな卸高</t>
  </si>
  <si>
    <t>当期商品及び貯蔵品仕入高</t>
  </si>
  <si>
    <t>合計</t>
  </si>
  <si>
    <t>商品及び貯蔵品期末たな卸高</t>
  </si>
  <si>
    <t>他勘定受入高</t>
  </si>
  <si>
    <t>他勘定振替高</t>
  </si>
  <si>
    <t>商品売上原価合計</t>
  </si>
  <si>
    <t>売上総利益</t>
  </si>
  <si>
    <t>販売費・一般管理費</t>
  </si>
  <si>
    <t>営業利益</t>
  </si>
  <si>
    <t>受取利息</t>
  </si>
  <si>
    <t>受取家賃</t>
  </si>
  <si>
    <t>保険解約返戻金</t>
  </si>
  <si>
    <t>営業外収益</t>
  </si>
  <si>
    <t>賃貸原価</t>
  </si>
  <si>
    <t>支払手数料</t>
  </si>
  <si>
    <t>営業外費用</t>
  </si>
  <si>
    <t>経常利益</t>
  </si>
  <si>
    <t>減損損失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</si>
  <si>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</si>
  <si>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</si>
  <si>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</si>
  <si>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</si>
  <si>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</si>
  <si>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</si>
  <si>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2014/10/10</t>
  </si>
  <si>
    <t>四半期</t>
  </si>
  <si>
    <t>2014/08/31</t>
  </si>
  <si>
    <t>2014/07/11</t>
  </si>
  <si>
    <t>2014/05/31</t>
  </si>
  <si>
    <t>2014/04/11</t>
  </si>
  <si>
    <t>2014/02/28</t>
  </si>
  <si>
    <t>2013/10/11</t>
  </si>
  <si>
    <t>2013/08/31</t>
  </si>
  <si>
    <t>2013/05/31</t>
  </si>
  <si>
    <t>2013/06/21</t>
  </si>
  <si>
    <t>2013/02/28</t>
  </si>
  <si>
    <t>建物及び構築物（純額）</t>
  </si>
  <si>
    <t>その他（純額）</t>
  </si>
  <si>
    <t>賞与引当金</t>
  </si>
  <si>
    <t>連結・貸借対照表</t>
  </si>
  <si>
    <t>累積四半期</t>
  </si>
  <si>
    <t>2013/12/01</t>
  </si>
  <si>
    <t>賞与引当金の増減額（△は減少）</t>
  </si>
  <si>
    <t>前払年金費用の増減額（△は増加）</t>
  </si>
  <si>
    <t>配当金の支払額</t>
  </si>
  <si>
    <t>株式の発行による収入</t>
  </si>
  <si>
    <t>シンジケートローン手数料の支払額</t>
  </si>
  <si>
    <t>連結・キャッシュフロー計算書</t>
  </si>
  <si>
    <t>売上原価</t>
  </si>
  <si>
    <t>少数株主損益調整前四半期純利益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</si>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</sst>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I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79</v>
      </c>
      <c r="B2" s="14">
        <v>3186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80</v>
      </c>
      <c r="B3" s="1" t="s">
        <v>81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0</v>
      </c>
      <c r="B4" s="15" t="str">
        <f>HYPERLINK("http://www.kabupro.jp/mark/20141010/S10035MX.htm","四半期報告書")</f>
        <v>四半期報告書</v>
      </c>
      <c r="C4" s="15" t="str">
        <f>HYPERLINK("http://www.kabupro.jp/mark/20140711/S1002IM2.htm","四半期報告書")</f>
        <v>四半期報告書</v>
      </c>
      <c r="D4" s="15" t="str">
        <f>HYPERLINK("http://www.kabupro.jp/mark/20140411/S1001M82.htm","四半期報告書")</f>
        <v>四半期報告書</v>
      </c>
      <c r="E4" s="15" t="str">
        <f>HYPERLINK("http://www.kabupro.jp/mark/20140226/S1001AEX.htm","有価証券報告書")</f>
        <v>有価証券報告書</v>
      </c>
      <c r="F4" s="15" t="str">
        <f>HYPERLINK("http://www.kabupro.jp/mark/20141010/S10035MX.htm","四半期報告書")</f>
        <v>四半期報告書</v>
      </c>
      <c r="G4" s="15" t="str">
        <f>HYPERLINK("http://www.kabupro.jp/mark/20140711/S1002IM2.htm","四半期報告書")</f>
        <v>四半期報告書</v>
      </c>
      <c r="H4" s="15" t="str">
        <f>HYPERLINK("http://www.kabupro.jp/mark/20140411/S1001M82.htm","四半期報告書")</f>
        <v>四半期報告書</v>
      </c>
      <c r="I4" s="15" t="str">
        <f>HYPERLINK("http://www.kabupro.jp/mark/20140226/S1001AEX.htm","有価証券報告書")</f>
        <v>有価証券報告書</v>
      </c>
    </row>
    <row r="5" spans="1:9" ht="14.25" thickBot="1">
      <c r="A5" s="11" t="s">
        <v>1</v>
      </c>
      <c r="B5" s="1" t="s">
        <v>152</v>
      </c>
      <c r="C5" s="1" t="s">
        <v>155</v>
      </c>
      <c r="D5" s="1" t="s">
        <v>157</v>
      </c>
      <c r="E5" s="1" t="s">
        <v>7</v>
      </c>
      <c r="F5" s="1" t="s">
        <v>152</v>
      </c>
      <c r="G5" s="1" t="s">
        <v>155</v>
      </c>
      <c r="H5" s="1" t="s">
        <v>157</v>
      </c>
      <c r="I5" s="1" t="s">
        <v>7</v>
      </c>
    </row>
    <row r="6" spans="1:9" ht="15" thickBot="1" thickTop="1">
      <c r="A6" s="10" t="s">
        <v>2</v>
      </c>
      <c r="B6" s="18" t="s">
        <v>178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3</v>
      </c>
      <c r="B7" s="14" t="s">
        <v>168</v>
      </c>
      <c r="C7" s="14" t="s">
        <v>168</v>
      </c>
      <c r="D7" s="14" t="s">
        <v>168</v>
      </c>
      <c r="E7" s="16" t="s">
        <v>8</v>
      </c>
      <c r="F7" s="14" t="s">
        <v>168</v>
      </c>
      <c r="G7" s="14" t="s">
        <v>168</v>
      </c>
      <c r="H7" s="14" t="s">
        <v>168</v>
      </c>
      <c r="I7" s="16" t="s">
        <v>8</v>
      </c>
    </row>
    <row r="8" spans="1:9" ht="13.5">
      <c r="A8" s="13" t="s">
        <v>4</v>
      </c>
      <c r="B8" s="1" t="s">
        <v>169</v>
      </c>
      <c r="C8" s="1" t="s">
        <v>169</v>
      </c>
      <c r="D8" s="1" t="s">
        <v>169</v>
      </c>
      <c r="E8" s="17" t="s">
        <v>124</v>
      </c>
      <c r="F8" s="1" t="s">
        <v>124</v>
      </c>
      <c r="G8" s="1" t="s">
        <v>124</v>
      </c>
      <c r="H8" s="1" t="s">
        <v>124</v>
      </c>
      <c r="I8" s="17" t="s">
        <v>125</v>
      </c>
    </row>
    <row r="9" spans="1:9" ht="13.5">
      <c r="A9" s="13" t="s">
        <v>5</v>
      </c>
      <c r="B9" s="1" t="s">
        <v>154</v>
      </c>
      <c r="C9" s="1" t="s">
        <v>156</v>
      </c>
      <c r="D9" s="1" t="s">
        <v>158</v>
      </c>
      <c r="E9" s="17" t="s">
        <v>9</v>
      </c>
      <c r="F9" s="1" t="s">
        <v>160</v>
      </c>
      <c r="G9" s="1" t="s">
        <v>161</v>
      </c>
      <c r="H9" s="1" t="s">
        <v>163</v>
      </c>
      <c r="I9" s="17" t="s">
        <v>10</v>
      </c>
    </row>
    <row r="10" spans="1:9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" t="s">
        <v>14</v>
      </c>
      <c r="H10" s="1" t="s">
        <v>14</v>
      </c>
      <c r="I10" s="17" t="s">
        <v>14</v>
      </c>
    </row>
    <row r="11" spans="1:9" ht="14.25" thickTop="1">
      <c r="A11" s="27" t="s">
        <v>126</v>
      </c>
      <c r="B11" s="28">
        <v>35834128</v>
      </c>
      <c r="C11" s="28">
        <v>24338206</v>
      </c>
      <c r="D11" s="28">
        <v>12634881</v>
      </c>
      <c r="E11" s="21">
        <v>39768788</v>
      </c>
      <c r="F11" s="28">
        <v>28047687</v>
      </c>
      <c r="G11" s="28">
        <v>18297606</v>
      </c>
      <c r="H11" s="28">
        <v>8400570</v>
      </c>
      <c r="I11" s="21">
        <v>28319508</v>
      </c>
    </row>
    <row r="12" spans="1:9" ht="13.5">
      <c r="A12" s="7" t="s">
        <v>176</v>
      </c>
      <c r="B12" s="29">
        <v>30063547</v>
      </c>
      <c r="C12" s="29">
        <v>20307756</v>
      </c>
      <c r="D12" s="29">
        <v>10582059</v>
      </c>
      <c r="E12" s="22">
        <v>33449262</v>
      </c>
      <c r="F12" s="29">
        <v>23661382</v>
      </c>
      <c r="G12" s="29">
        <v>15382256</v>
      </c>
      <c r="H12" s="29">
        <v>7053199</v>
      </c>
      <c r="I12" s="22">
        <v>23634627</v>
      </c>
    </row>
    <row r="13" spans="1:9" ht="13.5">
      <c r="A13" s="7" t="s">
        <v>134</v>
      </c>
      <c r="B13" s="29">
        <v>5770581</v>
      </c>
      <c r="C13" s="29">
        <v>4030450</v>
      </c>
      <c r="D13" s="29">
        <v>2052821</v>
      </c>
      <c r="E13" s="22">
        <v>6319526</v>
      </c>
      <c r="F13" s="29">
        <v>4386305</v>
      </c>
      <c r="G13" s="29">
        <v>2915350</v>
      </c>
      <c r="H13" s="29">
        <v>1347371</v>
      </c>
      <c r="I13" s="22">
        <v>4684881</v>
      </c>
    </row>
    <row r="14" spans="1:9" ht="13.5">
      <c r="A14" s="7" t="s">
        <v>135</v>
      </c>
      <c r="B14" s="29">
        <v>5509431</v>
      </c>
      <c r="C14" s="29">
        <v>3675663</v>
      </c>
      <c r="D14" s="29">
        <v>1838312</v>
      </c>
      <c r="E14" s="22">
        <v>5291327</v>
      </c>
      <c r="F14" s="29">
        <v>3813629</v>
      </c>
      <c r="G14" s="29">
        <v>2460092</v>
      </c>
      <c r="H14" s="29">
        <v>1129539</v>
      </c>
      <c r="I14" s="22">
        <v>3788965</v>
      </c>
    </row>
    <row r="15" spans="1:9" ht="14.25" thickBot="1">
      <c r="A15" s="26" t="s">
        <v>136</v>
      </c>
      <c r="B15" s="30">
        <v>261149</v>
      </c>
      <c r="C15" s="30">
        <v>354786</v>
      </c>
      <c r="D15" s="30">
        <v>214509</v>
      </c>
      <c r="E15" s="23">
        <v>1028199</v>
      </c>
      <c r="F15" s="30">
        <v>572675</v>
      </c>
      <c r="G15" s="30">
        <v>455257</v>
      </c>
      <c r="H15" s="30">
        <v>217831</v>
      </c>
      <c r="I15" s="23">
        <v>895915</v>
      </c>
    </row>
    <row r="16" spans="1:9" ht="14.25" thickTop="1">
      <c r="A16" s="6" t="s">
        <v>137</v>
      </c>
      <c r="B16" s="29">
        <v>2369</v>
      </c>
      <c r="C16" s="29">
        <v>1635</v>
      </c>
      <c r="D16" s="29">
        <v>926</v>
      </c>
      <c r="E16" s="22"/>
      <c r="F16" s="29">
        <v>2046</v>
      </c>
      <c r="G16" s="29">
        <v>1264</v>
      </c>
      <c r="H16" s="29">
        <v>574</v>
      </c>
      <c r="I16" s="22"/>
    </row>
    <row r="17" spans="1:9" ht="13.5">
      <c r="A17" s="6" t="s">
        <v>138</v>
      </c>
      <c r="B17" s="29">
        <v>16315</v>
      </c>
      <c r="C17" s="29">
        <v>10774</v>
      </c>
      <c r="D17" s="29">
        <v>5387</v>
      </c>
      <c r="E17" s="22">
        <v>22058</v>
      </c>
      <c r="F17" s="29">
        <v>16671</v>
      </c>
      <c r="G17" s="29">
        <v>11284</v>
      </c>
      <c r="H17" s="29">
        <v>5897</v>
      </c>
      <c r="I17" s="22">
        <v>23588</v>
      </c>
    </row>
    <row r="18" spans="1:9" ht="13.5">
      <c r="A18" s="6" t="s">
        <v>139</v>
      </c>
      <c r="B18" s="29"/>
      <c r="C18" s="29"/>
      <c r="D18" s="29"/>
      <c r="E18" s="22">
        <v>43280</v>
      </c>
      <c r="F18" s="29">
        <v>43280</v>
      </c>
      <c r="G18" s="29">
        <v>43280</v>
      </c>
      <c r="H18" s="29"/>
      <c r="I18" s="22"/>
    </row>
    <row r="19" spans="1:9" ht="13.5">
      <c r="A19" s="6" t="s">
        <v>22</v>
      </c>
      <c r="B19" s="29">
        <v>44735</v>
      </c>
      <c r="C19" s="29">
        <v>20639</v>
      </c>
      <c r="D19" s="29">
        <v>13932</v>
      </c>
      <c r="E19" s="22">
        <v>69097</v>
      </c>
      <c r="F19" s="29">
        <v>53259</v>
      </c>
      <c r="G19" s="29">
        <v>24120</v>
      </c>
      <c r="H19" s="29">
        <v>7771</v>
      </c>
      <c r="I19" s="22">
        <v>44117</v>
      </c>
    </row>
    <row r="20" spans="1:9" ht="13.5">
      <c r="A20" s="6" t="s">
        <v>140</v>
      </c>
      <c r="B20" s="29">
        <v>63421</v>
      </c>
      <c r="C20" s="29">
        <v>41998</v>
      </c>
      <c r="D20" s="29">
        <v>20246</v>
      </c>
      <c r="E20" s="22">
        <v>137250</v>
      </c>
      <c r="F20" s="29">
        <v>115258</v>
      </c>
      <c r="G20" s="29">
        <v>83240</v>
      </c>
      <c r="H20" s="29">
        <v>19347</v>
      </c>
      <c r="I20" s="22">
        <v>70244</v>
      </c>
    </row>
    <row r="21" spans="1:9" ht="13.5">
      <c r="A21" s="6" t="s">
        <v>91</v>
      </c>
      <c r="B21" s="29">
        <v>39132</v>
      </c>
      <c r="C21" s="29">
        <v>26371</v>
      </c>
      <c r="D21" s="29">
        <v>13236</v>
      </c>
      <c r="E21" s="22">
        <v>44361</v>
      </c>
      <c r="F21" s="29">
        <v>32654</v>
      </c>
      <c r="G21" s="29">
        <v>21593</v>
      </c>
      <c r="H21" s="29">
        <v>10290</v>
      </c>
      <c r="I21" s="22">
        <v>32661</v>
      </c>
    </row>
    <row r="22" spans="1:9" ht="13.5">
      <c r="A22" s="6" t="s">
        <v>142</v>
      </c>
      <c r="B22" s="29">
        <v>99518</v>
      </c>
      <c r="C22" s="29">
        <v>83097</v>
      </c>
      <c r="D22" s="29">
        <v>72470</v>
      </c>
      <c r="E22" s="22">
        <v>25622</v>
      </c>
      <c r="F22" s="29">
        <v>25040</v>
      </c>
      <c r="G22" s="29">
        <v>6400</v>
      </c>
      <c r="H22" s="29">
        <v>4275</v>
      </c>
      <c r="I22" s="22">
        <v>10682</v>
      </c>
    </row>
    <row r="23" spans="1:9" ht="13.5">
      <c r="A23" s="6" t="s">
        <v>141</v>
      </c>
      <c r="B23" s="29">
        <v>15259</v>
      </c>
      <c r="C23" s="29"/>
      <c r="D23" s="29"/>
      <c r="E23" s="22">
        <v>20553</v>
      </c>
      <c r="F23" s="29">
        <v>15415</v>
      </c>
      <c r="G23" s="29"/>
      <c r="H23" s="29"/>
      <c r="I23" s="22">
        <v>21363</v>
      </c>
    </row>
    <row r="24" spans="1:9" ht="13.5">
      <c r="A24" s="6" t="s">
        <v>22</v>
      </c>
      <c r="B24" s="29">
        <v>29797</v>
      </c>
      <c r="C24" s="29">
        <v>22371</v>
      </c>
      <c r="D24" s="29">
        <v>2585</v>
      </c>
      <c r="E24" s="22">
        <v>15119</v>
      </c>
      <c r="F24" s="29">
        <v>13917</v>
      </c>
      <c r="G24" s="29">
        <v>5536</v>
      </c>
      <c r="H24" s="29">
        <v>4991</v>
      </c>
      <c r="I24" s="22">
        <v>6548</v>
      </c>
    </row>
    <row r="25" spans="1:9" ht="13.5">
      <c r="A25" s="6" t="s">
        <v>143</v>
      </c>
      <c r="B25" s="29">
        <v>183707</v>
      </c>
      <c r="C25" s="29">
        <v>142114</v>
      </c>
      <c r="D25" s="29">
        <v>93276</v>
      </c>
      <c r="E25" s="22">
        <v>105657</v>
      </c>
      <c r="F25" s="29">
        <v>87028</v>
      </c>
      <c r="G25" s="29">
        <v>43806</v>
      </c>
      <c r="H25" s="29">
        <v>24695</v>
      </c>
      <c r="I25" s="22">
        <v>90934</v>
      </c>
    </row>
    <row r="26" spans="1:9" ht="14.25" thickBot="1">
      <c r="A26" s="26" t="s">
        <v>144</v>
      </c>
      <c r="B26" s="30">
        <v>140863</v>
      </c>
      <c r="C26" s="30">
        <v>254670</v>
      </c>
      <c r="D26" s="30">
        <v>141479</v>
      </c>
      <c r="E26" s="23">
        <v>1059792</v>
      </c>
      <c r="F26" s="30">
        <v>600905</v>
      </c>
      <c r="G26" s="30">
        <v>494691</v>
      </c>
      <c r="H26" s="30">
        <v>212483</v>
      </c>
      <c r="I26" s="23">
        <v>875225</v>
      </c>
    </row>
    <row r="27" spans="1:9" ht="14.25" thickTop="1">
      <c r="A27" s="6" t="s">
        <v>145</v>
      </c>
      <c r="B27" s="29">
        <v>5424</v>
      </c>
      <c r="C27" s="29">
        <v>5424</v>
      </c>
      <c r="D27" s="29"/>
      <c r="E27" s="22">
        <v>19274</v>
      </c>
      <c r="F27" s="29"/>
      <c r="G27" s="29"/>
      <c r="H27" s="29"/>
      <c r="I27" s="22"/>
    </row>
    <row r="28" spans="1:9" ht="13.5">
      <c r="A28" s="6" t="s">
        <v>146</v>
      </c>
      <c r="B28" s="29">
        <v>5424</v>
      </c>
      <c r="C28" s="29">
        <v>5424</v>
      </c>
      <c r="D28" s="29"/>
      <c r="E28" s="22">
        <v>19274</v>
      </c>
      <c r="F28" s="29"/>
      <c r="G28" s="29"/>
      <c r="H28" s="29"/>
      <c r="I28" s="22"/>
    </row>
    <row r="29" spans="1:9" ht="13.5">
      <c r="A29" s="7" t="s">
        <v>86</v>
      </c>
      <c r="B29" s="29">
        <v>135438</v>
      </c>
      <c r="C29" s="29">
        <v>249246</v>
      </c>
      <c r="D29" s="29">
        <v>141479</v>
      </c>
      <c r="E29" s="22">
        <v>1040518</v>
      </c>
      <c r="F29" s="29">
        <v>600905</v>
      </c>
      <c r="G29" s="29">
        <v>494691</v>
      </c>
      <c r="H29" s="29">
        <v>212483</v>
      </c>
      <c r="I29" s="22">
        <v>875225</v>
      </c>
    </row>
    <row r="30" spans="1:9" ht="13.5">
      <c r="A30" s="7" t="s">
        <v>147</v>
      </c>
      <c r="B30" s="29">
        <v>74062</v>
      </c>
      <c r="C30" s="29">
        <v>140269</v>
      </c>
      <c r="D30" s="29">
        <v>40400</v>
      </c>
      <c r="E30" s="22">
        <v>460303</v>
      </c>
      <c r="F30" s="29">
        <v>244040</v>
      </c>
      <c r="G30" s="29">
        <v>213731</v>
      </c>
      <c r="H30" s="29">
        <v>67375</v>
      </c>
      <c r="I30" s="22">
        <v>387660</v>
      </c>
    </row>
    <row r="31" spans="1:9" ht="13.5">
      <c r="A31" s="7" t="s">
        <v>148</v>
      </c>
      <c r="B31" s="29">
        <v>11467</v>
      </c>
      <c r="C31" s="29">
        <v>-15458</v>
      </c>
      <c r="D31" s="29">
        <v>26104</v>
      </c>
      <c r="E31" s="22">
        <v>-5624</v>
      </c>
      <c r="F31" s="29">
        <v>29329</v>
      </c>
      <c r="G31" s="29">
        <v>-12662</v>
      </c>
      <c r="H31" s="29">
        <v>22770</v>
      </c>
      <c r="I31" s="22">
        <v>4052</v>
      </c>
    </row>
    <row r="32" spans="1:9" ht="13.5">
      <c r="A32" s="7" t="s">
        <v>149</v>
      </c>
      <c r="B32" s="29">
        <v>85530</v>
      </c>
      <c r="C32" s="29">
        <v>124810</v>
      </c>
      <c r="D32" s="29">
        <v>66505</v>
      </c>
      <c r="E32" s="22">
        <v>454679</v>
      </c>
      <c r="F32" s="29">
        <v>273369</v>
      </c>
      <c r="G32" s="29">
        <v>201069</v>
      </c>
      <c r="H32" s="29">
        <v>90146</v>
      </c>
      <c r="I32" s="22">
        <v>391712</v>
      </c>
    </row>
    <row r="33" spans="1:9" ht="13.5">
      <c r="A33" s="7" t="s">
        <v>177</v>
      </c>
      <c r="B33" s="29">
        <v>49908</v>
      </c>
      <c r="C33" s="29">
        <v>124435</v>
      </c>
      <c r="D33" s="29">
        <v>74973</v>
      </c>
      <c r="E33" s="22">
        <v>585838</v>
      </c>
      <c r="F33" s="29">
        <v>327536</v>
      </c>
      <c r="G33" s="29">
        <v>293622</v>
      </c>
      <c r="H33" s="29">
        <v>122336</v>
      </c>
      <c r="I33" s="22">
        <v>483512</v>
      </c>
    </row>
    <row r="34" spans="1:9" ht="14.25" thickBot="1">
      <c r="A34" s="7" t="s">
        <v>150</v>
      </c>
      <c r="B34" s="29">
        <v>49908</v>
      </c>
      <c r="C34" s="29">
        <v>124435</v>
      </c>
      <c r="D34" s="29">
        <v>74973</v>
      </c>
      <c r="E34" s="22">
        <v>585838</v>
      </c>
      <c r="F34" s="29">
        <v>327536</v>
      </c>
      <c r="G34" s="29">
        <v>293622</v>
      </c>
      <c r="H34" s="29">
        <v>122336</v>
      </c>
      <c r="I34" s="22">
        <v>483512</v>
      </c>
    </row>
    <row r="35" spans="1:9" ht="14.25" thickTop="1">
      <c r="A35" s="8"/>
      <c r="B35" s="24"/>
      <c r="C35" s="24"/>
      <c r="D35" s="24"/>
      <c r="E35" s="24"/>
      <c r="F35" s="24"/>
      <c r="G35" s="24"/>
      <c r="H35" s="24"/>
      <c r="I35" s="24"/>
    </row>
    <row r="37" ht="13.5">
      <c r="A37" s="20" t="s">
        <v>83</v>
      </c>
    </row>
    <row r="38" ht="13.5">
      <c r="A38" s="20" t="s">
        <v>84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E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79</v>
      </c>
      <c r="B2" s="14">
        <v>3186</v>
      </c>
      <c r="C2" s="14"/>
      <c r="D2" s="14"/>
      <c r="E2" s="14"/>
    </row>
    <row r="3" spans="1:5" ht="14.25" thickBot="1">
      <c r="A3" s="11" t="s">
        <v>80</v>
      </c>
      <c r="B3" s="1" t="s">
        <v>81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HYPERLINK("http://www.kabupro.jp/mark/20140711/S1002IM2.htm","四半期報告書")</f>
        <v>四半期報告書</v>
      </c>
      <c r="C4" s="15" t="str">
        <f>HYPERLINK("http://www.kabupro.jp/mark/20140226/S1001AEX.htm","有価証券報告書")</f>
        <v>有価証券報告書</v>
      </c>
      <c r="D4" s="15" t="str">
        <f>HYPERLINK("http://www.kabupro.jp/mark/20140711/S1002IM2.htm","四半期報告書")</f>
        <v>四半期報告書</v>
      </c>
      <c r="E4" s="15" t="str">
        <f>HYPERLINK("http://www.kabupro.jp/mark/20140226/S1001AEX.htm","有価証券報告書")</f>
        <v>有価証券報告書</v>
      </c>
    </row>
    <row r="5" spans="1:5" ht="14.25" thickBot="1">
      <c r="A5" s="11" t="s">
        <v>1</v>
      </c>
      <c r="B5" s="1" t="s">
        <v>155</v>
      </c>
      <c r="C5" s="1" t="s">
        <v>7</v>
      </c>
      <c r="D5" s="1" t="s">
        <v>155</v>
      </c>
      <c r="E5" s="1" t="s">
        <v>7</v>
      </c>
    </row>
    <row r="6" spans="1:5" ht="15" thickBot="1" thickTop="1">
      <c r="A6" s="10" t="s">
        <v>2</v>
      </c>
      <c r="B6" s="18" t="s">
        <v>175</v>
      </c>
      <c r="C6" s="19"/>
      <c r="D6" s="19"/>
      <c r="E6" s="19"/>
    </row>
    <row r="7" spans="1:5" ht="14.25" thickTop="1">
      <c r="A7" s="12" t="s">
        <v>3</v>
      </c>
      <c r="B7" s="14" t="s">
        <v>168</v>
      </c>
      <c r="C7" s="16" t="s">
        <v>8</v>
      </c>
      <c r="D7" s="14" t="s">
        <v>168</v>
      </c>
      <c r="E7" s="16" t="s">
        <v>8</v>
      </c>
    </row>
    <row r="8" spans="1:5" ht="13.5">
      <c r="A8" s="13" t="s">
        <v>4</v>
      </c>
      <c r="B8" s="1" t="s">
        <v>169</v>
      </c>
      <c r="C8" s="17" t="s">
        <v>124</v>
      </c>
      <c r="D8" s="1" t="s">
        <v>124</v>
      </c>
      <c r="E8" s="17" t="s">
        <v>125</v>
      </c>
    </row>
    <row r="9" spans="1:5" ht="13.5">
      <c r="A9" s="13" t="s">
        <v>5</v>
      </c>
      <c r="B9" s="1" t="s">
        <v>156</v>
      </c>
      <c r="C9" s="17" t="s">
        <v>9</v>
      </c>
      <c r="D9" s="1" t="s">
        <v>161</v>
      </c>
      <c r="E9" s="17" t="s">
        <v>10</v>
      </c>
    </row>
    <row r="10" spans="1:5" ht="14.25" thickBot="1">
      <c r="A10" s="13" t="s">
        <v>6</v>
      </c>
      <c r="B10" s="1" t="s">
        <v>14</v>
      </c>
      <c r="C10" s="17" t="s">
        <v>14</v>
      </c>
      <c r="D10" s="1" t="s">
        <v>14</v>
      </c>
      <c r="E10" s="17" t="s">
        <v>14</v>
      </c>
    </row>
    <row r="11" spans="1:5" ht="14.25" thickTop="1">
      <c r="A11" s="25" t="s">
        <v>86</v>
      </c>
      <c r="B11" s="28">
        <v>249246</v>
      </c>
      <c r="C11" s="21">
        <v>1040518</v>
      </c>
      <c r="D11" s="28">
        <v>494691</v>
      </c>
      <c r="E11" s="21">
        <v>875225</v>
      </c>
    </row>
    <row r="12" spans="1:5" ht="13.5">
      <c r="A12" s="6" t="s">
        <v>87</v>
      </c>
      <c r="B12" s="29">
        <v>186414</v>
      </c>
      <c r="C12" s="22">
        <v>313477</v>
      </c>
      <c r="D12" s="29">
        <v>129450</v>
      </c>
      <c r="E12" s="22">
        <v>197263</v>
      </c>
    </row>
    <row r="13" spans="1:5" ht="13.5">
      <c r="A13" s="6" t="s">
        <v>145</v>
      </c>
      <c r="B13" s="29">
        <v>5424</v>
      </c>
      <c r="C13" s="22">
        <v>19274</v>
      </c>
      <c r="D13" s="29"/>
      <c r="E13" s="22"/>
    </row>
    <row r="14" spans="1:5" ht="13.5">
      <c r="A14" s="6" t="s">
        <v>88</v>
      </c>
      <c r="B14" s="29">
        <v>13411</v>
      </c>
      <c r="C14" s="22">
        <v>-281</v>
      </c>
      <c r="D14" s="29">
        <v>-1085</v>
      </c>
      <c r="E14" s="22">
        <v>1198</v>
      </c>
    </row>
    <row r="15" spans="1:5" ht="13.5">
      <c r="A15" s="6" t="s">
        <v>170</v>
      </c>
      <c r="B15" s="29">
        <v>130711</v>
      </c>
      <c r="C15" s="22"/>
      <c r="D15" s="29">
        <v>132040</v>
      </c>
      <c r="E15" s="22"/>
    </row>
    <row r="16" spans="1:5" ht="13.5">
      <c r="A16" s="6" t="s">
        <v>89</v>
      </c>
      <c r="B16" s="29"/>
      <c r="C16" s="22">
        <v>-2708</v>
      </c>
      <c r="D16" s="29">
        <v>-2708</v>
      </c>
      <c r="E16" s="22">
        <v>-29711</v>
      </c>
    </row>
    <row r="17" spans="1:5" ht="13.5">
      <c r="A17" s="6" t="s">
        <v>171</v>
      </c>
      <c r="B17" s="29">
        <v>-22128</v>
      </c>
      <c r="C17" s="22">
        <v>-33725</v>
      </c>
      <c r="D17" s="29"/>
      <c r="E17" s="22"/>
    </row>
    <row r="18" spans="1:5" ht="13.5">
      <c r="A18" s="6" t="s">
        <v>137</v>
      </c>
      <c r="B18" s="29">
        <v>-1635</v>
      </c>
      <c r="C18" s="22"/>
      <c r="D18" s="29">
        <v>-1264</v>
      </c>
      <c r="E18" s="22"/>
    </row>
    <row r="19" spans="1:5" ht="13.5">
      <c r="A19" s="6" t="s">
        <v>91</v>
      </c>
      <c r="B19" s="29">
        <v>26371</v>
      </c>
      <c r="C19" s="22">
        <v>44361</v>
      </c>
      <c r="D19" s="29">
        <v>21593</v>
      </c>
      <c r="E19" s="22">
        <v>32661</v>
      </c>
    </row>
    <row r="20" spans="1:5" ht="13.5">
      <c r="A20" s="6" t="s">
        <v>142</v>
      </c>
      <c r="B20" s="29">
        <v>12584</v>
      </c>
      <c r="C20" s="22">
        <v>19571</v>
      </c>
      <c r="D20" s="29">
        <v>4400</v>
      </c>
      <c r="E20" s="22">
        <v>10682</v>
      </c>
    </row>
    <row r="21" spans="1:5" ht="13.5">
      <c r="A21" s="6" t="s">
        <v>93</v>
      </c>
      <c r="B21" s="29">
        <v>347</v>
      </c>
      <c r="C21" s="22">
        <v>-9331</v>
      </c>
      <c r="D21" s="29">
        <v>-8763</v>
      </c>
      <c r="E21" s="22">
        <v>-1626</v>
      </c>
    </row>
    <row r="22" spans="1:5" ht="13.5">
      <c r="A22" s="6" t="s">
        <v>95</v>
      </c>
      <c r="B22" s="29">
        <v>-391185</v>
      </c>
      <c r="C22" s="22">
        <v>-18632</v>
      </c>
      <c r="D22" s="29">
        <v>5717</v>
      </c>
      <c r="E22" s="22">
        <v>-81336</v>
      </c>
    </row>
    <row r="23" spans="1:5" ht="13.5">
      <c r="A23" s="6" t="s">
        <v>96</v>
      </c>
      <c r="B23" s="29">
        <v>-1038742</v>
      </c>
      <c r="C23" s="22">
        <v>-2951740</v>
      </c>
      <c r="D23" s="29">
        <v>-556579</v>
      </c>
      <c r="E23" s="22">
        <v>-977481</v>
      </c>
    </row>
    <row r="24" spans="1:5" ht="13.5">
      <c r="A24" s="6" t="s">
        <v>97</v>
      </c>
      <c r="B24" s="29">
        <v>-92428</v>
      </c>
      <c r="C24" s="22">
        <v>336953</v>
      </c>
      <c r="D24" s="29">
        <v>-70493</v>
      </c>
      <c r="E24" s="22">
        <v>136845</v>
      </c>
    </row>
    <row r="25" spans="1:5" ht="13.5">
      <c r="A25" s="6" t="s">
        <v>22</v>
      </c>
      <c r="B25" s="29">
        <v>-43123</v>
      </c>
      <c r="C25" s="22">
        <v>96086</v>
      </c>
      <c r="D25" s="29">
        <v>-96455</v>
      </c>
      <c r="E25" s="22">
        <v>103142</v>
      </c>
    </row>
    <row r="26" spans="1:5" ht="13.5">
      <c r="A26" s="6" t="s">
        <v>101</v>
      </c>
      <c r="B26" s="29">
        <v>-964732</v>
      </c>
      <c r="C26" s="22">
        <v>-1141969</v>
      </c>
      <c r="D26" s="29">
        <v>50542</v>
      </c>
      <c r="E26" s="22">
        <v>284004</v>
      </c>
    </row>
    <row r="27" spans="1:5" ht="13.5">
      <c r="A27" s="6" t="s">
        <v>102</v>
      </c>
      <c r="B27" s="29">
        <v>1635</v>
      </c>
      <c r="C27" s="22">
        <v>2813</v>
      </c>
      <c r="D27" s="29">
        <v>1264</v>
      </c>
      <c r="E27" s="22">
        <v>2537</v>
      </c>
    </row>
    <row r="28" spans="1:5" ht="13.5">
      <c r="A28" s="6" t="s">
        <v>103</v>
      </c>
      <c r="B28" s="29">
        <v>-27470</v>
      </c>
      <c r="C28" s="22">
        <v>-46038</v>
      </c>
      <c r="D28" s="29">
        <v>-22079</v>
      </c>
      <c r="E28" s="22">
        <v>-28991</v>
      </c>
    </row>
    <row r="29" spans="1:5" ht="13.5">
      <c r="A29" s="6" t="s">
        <v>104</v>
      </c>
      <c r="B29" s="29">
        <v>-262194</v>
      </c>
      <c r="C29" s="22">
        <v>-462147</v>
      </c>
      <c r="D29" s="29">
        <v>-264294</v>
      </c>
      <c r="E29" s="22">
        <v>-303274</v>
      </c>
    </row>
    <row r="30" spans="1:5" ht="14.25" thickBot="1">
      <c r="A30" s="5" t="s">
        <v>105</v>
      </c>
      <c r="B30" s="30">
        <v>-1252760</v>
      </c>
      <c r="C30" s="23">
        <v>-1647341</v>
      </c>
      <c r="D30" s="30">
        <v>-234567</v>
      </c>
      <c r="E30" s="23">
        <v>-45723</v>
      </c>
    </row>
    <row r="31" spans="1:5" ht="14.25" thickTop="1">
      <c r="A31" s="6" t="s">
        <v>106</v>
      </c>
      <c r="B31" s="29">
        <v>-46800</v>
      </c>
      <c r="C31" s="22">
        <v>-101600</v>
      </c>
      <c r="D31" s="29">
        <v>-39800</v>
      </c>
      <c r="E31" s="22">
        <v>-82601</v>
      </c>
    </row>
    <row r="32" spans="1:5" ht="13.5">
      <c r="A32" s="6" t="s">
        <v>107</v>
      </c>
      <c r="B32" s="29">
        <v>70800</v>
      </c>
      <c r="C32" s="22">
        <v>109601</v>
      </c>
      <c r="D32" s="29">
        <v>70801</v>
      </c>
      <c r="E32" s="22">
        <v>15600</v>
      </c>
    </row>
    <row r="33" spans="1:5" ht="13.5">
      <c r="A33" s="6" t="s">
        <v>108</v>
      </c>
      <c r="B33" s="29">
        <v>-285880</v>
      </c>
      <c r="C33" s="22">
        <v>-856684</v>
      </c>
      <c r="D33" s="29">
        <v>-486637</v>
      </c>
      <c r="E33" s="22">
        <v>-738963</v>
      </c>
    </row>
    <row r="34" spans="1:5" ht="13.5">
      <c r="A34" s="6" t="s">
        <v>109</v>
      </c>
      <c r="B34" s="29">
        <v>-9138</v>
      </c>
      <c r="C34" s="22">
        <v>-44886</v>
      </c>
      <c r="D34" s="29">
        <v>-28132</v>
      </c>
      <c r="E34" s="22">
        <v>-24969</v>
      </c>
    </row>
    <row r="35" spans="1:5" ht="13.5">
      <c r="A35" s="6" t="s">
        <v>110</v>
      </c>
      <c r="B35" s="29"/>
      <c r="C35" s="22">
        <v>-10802</v>
      </c>
      <c r="D35" s="29">
        <v>-11580</v>
      </c>
      <c r="E35" s="22">
        <v>-11300</v>
      </c>
    </row>
    <row r="36" spans="1:5" ht="13.5">
      <c r="A36" s="6" t="s">
        <v>111</v>
      </c>
      <c r="B36" s="29">
        <v>-65386</v>
      </c>
      <c r="C36" s="22">
        <v>-70938</v>
      </c>
      <c r="D36" s="29">
        <v>-34900</v>
      </c>
      <c r="E36" s="22">
        <v>-85873</v>
      </c>
    </row>
    <row r="37" spans="1:5" ht="13.5">
      <c r="A37" s="6" t="s">
        <v>112</v>
      </c>
      <c r="B37" s="29">
        <v>1036</v>
      </c>
      <c r="C37" s="22">
        <v>7271</v>
      </c>
      <c r="D37" s="29">
        <v>6084</v>
      </c>
      <c r="E37" s="22">
        <v>4469</v>
      </c>
    </row>
    <row r="38" spans="1:5" ht="13.5">
      <c r="A38" s="6" t="s">
        <v>22</v>
      </c>
      <c r="B38" s="29">
        <v>-1803</v>
      </c>
      <c r="C38" s="22">
        <v>-5507</v>
      </c>
      <c r="D38" s="29">
        <v>-2650</v>
      </c>
      <c r="E38" s="22">
        <v>-3821</v>
      </c>
    </row>
    <row r="39" spans="1:5" ht="14.25" thickBot="1">
      <c r="A39" s="5" t="s">
        <v>113</v>
      </c>
      <c r="B39" s="30">
        <v>-337172</v>
      </c>
      <c r="C39" s="23">
        <v>-973547</v>
      </c>
      <c r="D39" s="30">
        <v>-526816</v>
      </c>
      <c r="E39" s="23">
        <v>-927459</v>
      </c>
    </row>
    <row r="40" spans="1:5" ht="14.25" thickTop="1">
      <c r="A40" s="6" t="s">
        <v>114</v>
      </c>
      <c r="B40" s="29">
        <v>1373000</v>
      </c>
      <c r="C40" s="22">
        <v>1991000</v>
      </c>
      <c r="D40" s="29">
        <v>1102250</v>
      </c>
      <c r="E40" s="22">
        <v>-284000</v>
      </c>
    </row>
    <row r="41" spans="1:5" ht="13.5">
      <c r="A41" s="6" t="s">
        <v>115</v>
      </c>
      <c r="B41" s="29">
        <v>200000</v>
      </c>
      <c r="C41" s="22">
        <v>1200000</v>
      </c>
      <c r="D41" s="29">
        <v>400000</v>
      </c>
      <c r="E41" s="22">
        <v>1250000</v>
      </c>
    </row>
    <row r="42" spans="1:5" ht="13.5">
      <c r="A42" s="6" t="s">
        <v>116</v>
      </c>
      <c r="B42" s="29">
        <v>-237969</v>
      </c>
      <c r="C42" s="22">
        <v>-412752</v>
      </c>
      <c r="D42" s="29">
        <v>-194858</v>
      </c>
      <c r="E42" s="22">
        <v>-339834</v>
      </c>
    </row>
    <row r="43" spans="1:5" ht="13.5">
      <c r="A43" s="6" t="s">
        <v>118</v>
      </c>
      <c r="B43" s="29">
        <v>-500000</v>
      </c>
      <c r="C43" s="22">
        <v>-100000</v>
      </c>
      <c r="D43" s="29">
        <v>-50000</v>
      </c>
      <c r="E43" s="22">
        <v>-100000</v>
      </c>
    </row>
    <row r="44" spans="1:5" ht="13.5">
      <c r="A44" s="6" t="s">
        <v>172</v>
      </c>
      <c r="B44" s="29">
        <v>-56457</v>
      </c>
      <c r="C44" s="22">
        <v>-22961</v>
      </c>
      <c r="D44" s="29">
        <v>-22961</v>
      </c>
      <c r="E44" s="22">
        <v>-12520</v>
      </c>
    </row>
    <row r="45" spans="1:5" ht="13.5">
      <c r="A45" s="6" t="s">
        <v>173</v>
      </c>
      <c r="B45" s="29">
        <v>1738</v>
      </c>
      <c r="C45" s="22">
        <v>1177877</v>
      </c>
      <c r="D45" s="29"/>
      <c r="E45" s="22"/>
    </row>
    <row r="46" spans="1:5" ht="13.5">
      <c r="A46" s="6" t="s">
        <v>174</v>
      </c>
      <c r="B46" s="29">
        <v>-12350</v>
      </c>
      <c r="C46" s="22">
        <v>-21162</v>
      </c>
      <c r="D46" s="29">
        <v>-4650</v>
      </c>
      <c r="E46" s="22">
        <v>-10250</v>
      </c>
    </row>
    <row r="47" spans="1:5" ht="14.25" thickBot="1">
      <c r="A47" s="5" t="s">
        <v>119</v>
      </c>
      <c r="B47" s="30">
        <v>767961</v>
      </c>
      <c r="C47" s="23">
        <v>3812000</v>
      </c>
      <c r="D47" s="30">
        <v>1229779</v>
      </c>
      <c r="E47" s="23">
        <v>1423717</v>
      </c>
    </row>
    <row r="48" spans="1:5" ht="14.25" thickTop="1">
      <c r="A48" s="7" t="s">
        <v>120</v>
      </c>
      <c r="B48" s="29">
        <v>-347</v>
      </c>
      <c r="C48" s="22">
        <v>9331</v>
      </c>
      <c r="D48" s="29">
        <v>8763</v>
      </c>
      <c r="E48" s="22">
        <v>1626</v>
      </c>
    </row>
    <row r="49" spans="1:5" ht="13.5">
      <c r="A49" s="7" t="s">
        <v>121</v>
      </c>
      <c r="B49" s="29">
        <v>-822319</v>
      </c>
      <c r="C49" s="22">
        <v>1200443</v>
      </c>
      <c r="D49" s="29">
        <v>477159</v>
      </c>
      <c r="E49" s="22">
        <v>452161</v>
      </c>
    </row>
    <row r="50" spans="1:5" ht="13.5">
      <c r="A50" s="7" t="s">
        <v>122</v>
      </c>
      <c r="B50" s="29">
        <v>2457070</v>
      </c>
      <c r="C50" s="22">
        <v>1256627</v>
      </c>
      <c r="D50" s="29">
        <v>1256627</v>
      </c>
      <c r="E50" s="22">
        <v>804465</v>
      </c>
    </row>
    <row r="51" spans="1:5" ht="14.25" thickBot="1">
      <c r="A51" s="7" t="s">
        <v>122</v>
      </c>
      <c r="B51" s="29">
        <v>1634751</v>
      </c>
      <c r="C51" s="22">
        <v>2457070</v>
      </c>
      <c r="D51" s="29">
        <v>1733787</v>
      </c>
      <c r="E51" s="22">
        <v>1256627</v>
      </c>
    </row>
    <row r="52" spans="1:5" ht="14.25" thickTop="1">
      <c r="A52" s="8"/>
      <c r="B52" s="24"/>
      <c r="C52" s="24"/>
      <c r="D52" s="24"/>
      <c r="E52" s="24"/>
    </row>
    <row r="54" ht="13.5">
      <c r="A54" s="20" t="s">
        <v>83</v>
      </c>
    </row>
    <row r="55" ht="13.5">
      <c r="A55" s="20" t="s">
        <v>84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I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79</v>
      </c>
      <c r="B2" s="14">
        <v>3186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80</v>
      </c>
      <c r="B3" s="1" t="s">
        <v>81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0</v>
      </c>
      <c r="B4" s="15" t="str">
        <f>HYPERLINK("http://www.kabupro.jp/mark/20141010/S10035MX.htm","四半期報告書")</f>
        <v>四半期報告書</v>
      </c>
      <c r="C4" s="15" t="str">
        <f>HYPERLINK("http://www.kabupro.jp/mark/20140711/S1002IM2.htm","四半期報告書")</f>
        <v>四半期報告書</v>
      </c>
      <c r="D4" s="15" t="str">
        <f>HYPERLINK("http://www.kabupro.jp/mark/20140411/S1001M82.htm","四半期報告書")</f>
        <v>四半期報告書</v>
      </c>
      <c r="E4" s="15" t="str">
        <f>HYPERLINK("http://www.kabupro.jp/mark/20141010/S10035MX.htm","四半期報告書")</f>
        <v>四半期報告書</v>
      </c>
      <c r="F4" s="15" t="str">
        <f>HYPERLINK("http://www.kabupro.jp/mark/20131011/S100062Q.htm","四半期報告書")</f>
        <v>四半期報告書</v>
      </c>
      <c r="G4" s="15" t="str">
        <f>HYPERLINK("http://www.kabupro.jp/mark/20130710/S000DZQO.htm","訂正有価証券届出書（新規公開時）")</f>
        <v>訂正有価証券届出書（新規公開時）</v>
      </c>
      <c r="H4" s="15" t="str">
        <f>HYPERLINK("http://www.kabupro.jp/mark/20130621/S000DNMY.htm","有価証券届出書（新規公開時）")</f>
        <v>有価証券届出書（新規公開時）</v>
      </c>
      <c r="I4" s="15" t="str">
        <f>HYPERLINK("http://www.kabupro.jp/mark/20140226/S1001AEX.htm","有価証券報告書")</f>
        <v>有価証券報告書</v>
      </c>
    </row>
    <row r="5" spans="1:9" ht="14.25" thickBot="1">
      <c r="A5" s="11" t="s">
        <v>1</v>
      </c>
      <c r="B5" s="1" t="s">
        <v>152</v>
      </c>
      <c r="C5" s="1" t="s">
        <v>155</v>
      </c>
      <c r="D5" s="1" t="s">
        <v>157</v>
      </c>
      <c r="E5" s="1" t="s">
        <v>152</v>
      </c>
      <c r="F5" s="1" t="s">
        <v>159</v>
      </c>
      <c r="G5" s="1" t="s">
        <v>11</v>
      </c>
      <c r="H5" s="1" t="s">
        <v>162</v>
      </c>
      <c r="I5" s="1" t="s">
        <v>7</v>
      </c>
    </row>
    <row r="6" spans="1:9" ht="15" thickBot="1" thickTop="1">
      <c r="A6" s="10" t="s">
        <v>2</v>
      </c>
      <c r="B6" s="18" t="s">
        <v>167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3</v>
      </c>
      <c r="B7" s="14" t="s">
        <v>153</v>
      </c>
      <c r="C7" s="14" t="s">
        <v>153</v>
      </c>
      <c r="D7" s="14" t="s">
        <v>153</v>
      </c>
      <c r="E7" s="16" t="s">
        <v>8</v>
      </c>
      <c r="F7" s="14" t="s">
        <v>153</v>
      </c>
      <c r="G7" s="14" t="s">
        <v>153</v>
      </c>
      <c r="H7" s="14" t="s">
        <v>153</v>
      </c>
      <c r="I7" s="16" t="s">
        <v>8</v>
      </c>
    </row>
    <row r="8" spans="1:9" ht="13.5">
      <c r="A8" s="13" t="s">
        <v>4</v>
      </c>
      <c r="B8" s="1"/>
      <c r="C8" s="1"/>
      <c r="D8" s="1"/>
      <c r="E8" s="17"/>
      <c r="F8" s="1"/>
      <c r="G8" s="1"/>
      <c r="H8" s="1"/>
      <c r="I8" s="17"/>
    </row>
    <row r="9" spans="1:9" ht="13.5">
      <c r="A9" s="13" t="s">
        <v>5</v>
      </c>
      <c r="B9" s="1" t="s">
        <v>154</v>
      </c>
      <c r="C9" s="1" t="s">
        <v>156</v>
      </c>
      <c r="D9" s="1" t="s">
        <v>158</v>
      </c>
      <c r="E9" s="17" t="s">
        <v>9</v>
      </c>
      <c r="F9" s="1" t="s">
        <v>160</v>
      </c>
      <c r="G9" s="1" t="s">
        <v>161</v>
      </c>
      <c r="H9" s="1" t="s">
        <v>163</v>
      </c>
      <c r="I9" s="17" t="s">
        <v>10</v>
      </c>
    </row>
    <row r="10" spans="1:9" ht="14.25" thickBot="1">
      <c r="A10" s="13" t="s">
        <v>6</v>
      </c>
      <c r="B10" s="1" t="s">
        <v>14</v>
      </c>
      <c r="C10" s="1" t="s">
        <v>14</v>
      </c>
      <c r="D10" s="1" t="s">
        <v>14</v>
      </c>
      <c r="E10" s="17" t="s">
        <v>14</v>
      </c>
      <c r="F10" s="1" t="s">
        <v>14</v>
      </c>
      <c r="G10" s="1" t="s">
        <v>14</v>
      </c>
      <c r="H10" s="1" t="s">
        <v>14</v>
      </c>
      <c r="I10" s="17" t="s">
        <v>14</v>
      </c>
    </row>
    <row r="11" spans="1:9" ht="14.25" thickTop="1">
      <c r="A11" s="9" t="s">
        <v>13</v>
      </c>
      <c r="B11" s="28">
        <v>2554406</v>
      </c>
      <c r="C11" s="28">
        <v>1686951</v>
      </c>
      <c r="D11" s="28">
        <v>2425060</v>
      </c>
      <c r="E11" s="21">
        <v>2533270</v>
      </c>
      <c r="F11" s="28">
        <v>2041786</v>
      </c>
      <c r="G11" s="28">
        <v>1786987</v>
      </c>
      <c r="H11" s="28">
        <v>2165083</v>
      </c>
      <c r="I11" s="21">
        <v>1340828</v>
      </c>
    </row>
    <row r="12" spans="1:9" ht="13.5">
      <c r="A12" s="2" t="s">
        <v>15</v>
      </c>
      <c r="B12" s="29">
        <v>1148564</v>
      </c>
      <c r="C12" s="29">
        <v>568974</v>
      </c>
      <c r="D12" s="29">
        <v>588099</v>
      </c>
      <c r="E12" s="22">
        <v>177788</v>
      </c>
      <c r="F12" s="29">
        <v>177867</v>
      </c>
      <c r="G12" s="29">
        <v>153439</v>
      </c>
      <c r="H12" s="29">
        <v>126612</v>
      </c>
      <c r="I12" s="22">
        <v>159156</v>
      </c>
    </row>
    <row r="13" spans="1:9" ht="13.5">
      <c r="A13" s="2" t="s">
        <v>16</v>
      </c>
      <c r="B13" s="29">
        <v>7487481</v>
      </c>
      <c r="C13" s="29">
        <v>7969284</v>
      </c>
      <c r="D13" s="29">
        <v>8273073</v>
      </c>
      <c r="E13" s="22">
        <v>6975441</v>
      </c>
      <c r="F13" s="29">
        <v>5672294</v>
      </c>
      <c r="G13" s="29">
        <v>4623938</v>
      </c>
      <c r="H13" s="29">
        <v>5029434</v>
      </c>
      <c r="I13" s="22">
        <v>4076534</v>
      </c>
    </row>
    <row r="14" spans="1:9" ht="13.5">
      <c r="A14" s="2" t="s">
        <v>17</v>
      </c>
      <c r="B14" s="29">
        <v>3420</v>
      </c>
      <c r="C14" s="29">
        <v>4731</v>
      </c>
      <c r="D14" s="29">
        <v>3900</v>
      </c>
      <c r="E14" s="22">
        <v>3309</v>
      </c>
      <c r="F14" s="29">
        <v>2134</v>
      </c>
      <c r="G14" s="29">
        <v>238</v>
      </c>
      <c r="H14" s="29">
        <v>1725</v>
      </c>
      <c r="I14" s="22">
        <v>2559</v>
      </c>
    </row>
    <row r="15" spans="1:9" ht="13.5">
      <c r="A15" s="2" t="s">
        <v>18</v>
      </c>
      <c r="B15" s="29">
        <v>181719</v>
      </c>
      <c r="C15" s="29">
        <v>139117</v>
      </c>
      <c r="D15" s="29">
        <v>143150</v>
      </c>
      <c r="E15" s="22">
        <v>95639</v>
      </c>
      <c r="F15" s="29">
        <v>68558</v>
      </c>
      <c r="G15" s="29">
        <v>55052</v>
      </c>
      <c r="H15" s="29">
        <v>50315</v>
      </c>
      <c r="I15" s="22">
        <v>43555</v>
      </c>
    </row>
    <row r="16" spans="1:9" ht="13.5">
      <c r="A16" s="2" t="s">
        <v>22</v>
      </c>
      <c r="B16" s="29">
        <v>499886</v>
      </c>
      <c r="C16" s="29">
        <v>388259</v>
      </c>
      <c r="D16" s="29">
        <v>338723</v>
      </c>
      <c r="E16" s="22">
        <v>380708</v>
      </c>
      <c r="F16" s="29">
        <v>304151</v>
      </c>
      <c r="G16" s="29">
        <v>274618</v>
      </c>
      <c r="H16" s="29">
        <v>260441</v>
      </c>
      <c r="I16" s="22">
        <v>154895</v>
      </c>
    </row>
    <row r="17" spans="1:9" ht="13.5">
      <c r="A17" s="2" t="s">
        <v>23</v>
      </c>
      <c r="B17" s="29">
        <v>-2483</v>
      </c>
      <c r="C17" s="29">
        <v>-1676</v>
      </c>
      <c r="D17" s="29">
        <v>-1708</v>
      </c>
      <c r="E17" s="22">
        <v>-2014</v>
      </c>
      <c r="F17" s="29">
        <v>-1436</v>
      </c>
      <c r="G17" s="29">
        <v>-1210</v>
      </c>
      <c r="H17" s="29">
        <v>-1292</v>
      </c>
      <c r="I17" s="22">
        <v>-2296</v>
      </c>
    </row>
    <row r="18" spans="1:9" ht="13.5">
      <c r="A18" s="2" t="s">
        <v>24</v>
      </c>
      <c r="B18" s="29">
        <v>11872995</v>
      </c>
      <c r="C18" s="29">
        <v>10755641</v>
      </c>
      <c r="D18" s="29">
        <v>11770299</v>
      </c>
      <c r="E18" s="22">
        <v>10164143</v>
      </c>
      <c r="F18" s="29">
        <v>8265357</v>
      </c>
      <c r="G18" s="29">
        <v>6893063</v>
      </c>
      <c r="H18" s="29">
        <v>7632320</v>
      </c>
      <c r="I18" s="22">
        <v>5852692</v>
      </c>
    </row>
    <row r="19" spans="1:9" ht="13.5">
      <c r="A19" s="3" t="s">
        <v>164</v>
      </c>
      <c r="B19" s="29">
        <v>2013356</v>
      </c>
      <c r="C19" s="29">
        <v>1945289</v>
      </c>
      <c r="D19" s="29">
        <v>1860359</v>
      </c>
      <c r="E19" s="22">
        <v>1640322</v>
      </c>
      <c r="F19" s="29">
        <v>1642038</v>
      </c>
      <c r="G19" s="29">
        <v>1473090</v>
      </c>
      <c r="H19" s="29">
        <v>1515804</v>
      </c>
      <c r="I19" s="22">
        <v>960389</v>
      </c>
    </row>
    <row r="20" spans="1:9" ht="13.5">
      <c r="A20" s="3" t="s">
        <v>165</v>
      </c>
      <c r="B20" s="29">
        <v>226040</v>
      </c>
      <c r="C20" s="29">
        <v>200386</v>
      </c>
      <c r="D20" s="29">
        <v>201832</v>
      </c>
      <c r="E20" s="22">
        <v>310612</v>
      </c>
      <c r="F20" s="29">
        <v>191141</v>
      </c>
      <c r="G20" s="29">
        <v>282019</v>
      </c>
      <c r="H20" s="29">
        <v>148645</v>
      </c>
      <c r="I20" s="22">
        <v>45070</v>
      </c>
    </row>
    <row r="21" spans="1:9" ht="13.5">
      <c r="A21" s="3" t="s">
        <v>37</v>
      </c>
      <c r="B21" s="29">
        <v>2239396</v>
      </c>
      <c r="C21" s="29">
        <v>2145675</v>
      </c>
      <c r="D21" s="29">
        <v>2062192</v>
      </c>
      <c r="E21" s="22">
        <v>1950934</v>
      </c>
      <c r="F21" s="29">
        <v>1833179</v>
      </c>
      <c r="G21" s="29">
        <v>1755109</v>
      </c>
      <c r="H21" s="29">
        <v>1664449</v>
      </c>
      <c r="I21" s="22">
        <v>1318290</v>
      </c>
    </row>
    <row r="22" spans="1:9" ht="13.5">
      <c r="A22" s="2" t="s">
        <v>40</v>
      </c>
      <c r="B22" s="29">
        <v>126190</v>
      </c>
      <c r="C22" s="29">
        <v>132688</v>
      </c>
      <c r="D22" s="29">
        <v>130497</v>
      </c>
      <c r="E22" s="22">
        <v>135020</v>
      </c>
      <c r="F22" s="29">
        <v>127072</v>
      </c>
      <c r="G22" s="29">
        <v>133561</v>
      </c>
      <c r="H22" s="29">
        <v>121286</v>
      </c>
      <c r="I22" s="22">
        <v>109797</v>
      </c>
    </row>
    <row r="23" spans="1:9" ht="13.5">
      <c r="A23" s="2" t="s">
        <v>49</v>
      </c>
      <c r="B23" s="29">
        <v>815873</v>
      </c>
      <c r="C23" s="29">
        <v>792699</v>
      </c>
      <c r="D23" s="29">
        <v>754951</v>
      </c>
      <c r="E23" s="22">
        <v>724623</v>
      </c>
      <c r="F23" s="29">
        <v>700327</v>
      </c>
      <c r="G23" s="29">
        <v>684293</v>
      </c>
      <c r="H23" s="29">
        <v>647861</v>
      </c>
      <c r="I23" s="22">
        <v>632187</v>
      </c>
    </row>
    <row r="24" spans="1:9" ht="13.5">
      <c r="A24" s="2" t="s">
        <v>50</v>
      </c>
      <c r="B24" s="29">
        <v>3181460</v>
      </c>
      <c r="C24" s="29">
        <v>3071063</v>
      </c>
      <c r="D24" s="29">
        <v>2947641</v>
      </c>
      <c r="E24" s="22">
        <v>2810579</v>
      </c>
      <c r="F24" s="29">
        <v>2660580</v>
      </c>
      <c r="G24" s="29">
        <v>2572965</v>
      </c>
      <c r="H24" s="29">
        <v>2433597</v>
      </c>
      <c r="I24" s="22">
        <v>2060276</v>
      </c>
    </row>
    <row r="25" spans="1:9" ht="14.25" thickBot="1">
      <c r="A25" s="5" t="s">
        <v>51</v>
      </c>
      <c r="B25" s="30">
        <v>15054456</v>
      </c>
      <c r="C25" s="30">
        <v>13826705</v>
      </c>
      <c r="D25" s="30">
        <v>14717940</v>
      </c>
      <c r="E25" s="23">
        <v>12974722</v>
      </c>
      <c r="F25" s="30">
        <v>10925937</v>
      </c>
      <c r="G25" s="30">
        <v>9466028</v>
      </c>
      <c r="H25" s="30">
        <v>10065918</v>
      </c>
      <c r="I25" s="23">
        <v>7912968</v>
      </c>
    </row>
    <row r="26" spans="1:9" ht="14.25" thickTop="1">
      <c r="A26" s="2" t="s">
        <v>52</v>
      </c>
      <c r="B26" s="29">
        <v>1053818</v>
      </c>
      <c r="C26" s="29">
        <v>722492</v>
      </c>
      <c r="D26" s="29">
        <v>1000103</v>
      </c>
      <c r="E26" s="22">
        <v>814920</v>
      </c>
      <c r="F26" s="29">
        <v>791576</v>
      </c>
      <c r="G26" s="29">
        <v>407473</v>
      </c>
      <c r="H26" s="29">
        <v>648707</v>
      </c>
      <c r="I26" s="22">
        <v>477967</v>
      </c>
    </row>
    <row r="27" spans="1:9" ht="13.5">
      <c r="A27" s="2" t="s">
        <v>53</v>
      </c>
      <c r="B27" s="29">
        <v>5234000</v>
      </c>
      <c r="C27" s="29">
        <v>4814000</v>
      </c>
      <c r="D27" s="29">
        <v>4985000</v>
      </c>
      <c r="E27" s="22">
        <v>3441000</v>
      </c>
      <c r="F27" s="29">
        <v>2359000</v>
      </c>
      <c r="G27" s="29">
        <v>2552250</v>
      </c>
      <c r="H27" s="29">
        <v>2973700</v>
      </c>
      <c r="I27" s="22">
        <v>1450000</v>
      </c>
    </row>
    <row r="28" spans="1:9" ht="13.5">
      <c r="A28" s="2" t="s">
        <v>54</v>
      </c>
      <c r="B28" s="29">
        <v>240000</v>
      </c>
      <c r="C28" s="29">
        <v>250000</v>
      </c>
      <c r="D28" s="29">
        <v>520000</v>
      </c>
      <c r="E28" s="22">
        <v>530000</v>
      </c>
      <c r="F28" s="29">
        <v>550000</v>
      </c>
      <c r="G28" s="29">
        <v>550000</v>
      </c>
      <c r="H28" s="29">
        <v>300000</v>
      </c>
      <c r="I28" s="22">
        <v>100000</v>
      </c>
    </row>
    <row r="29" spans="1:9" ht="13.5">
      <c r="A29" s="2" t="s">
        <v>55</v>
      </c>
      <c r="B29" s="29">
        <v>593425</v>
      </c>
      <c r="C29" s="29">
        <v>540739</v>
      </c>
      <c r="D29" s="29">
        <v>507459</v>
      </c>
      <c r="E29" s="22">
        <v>499169</v>
      </c>
      <c r="F29" s="29">
        <v>459215</v>
      </c>
      <c r="G29" s="29">
        <v>408331</v>
      </c>
      <c r="H29" s="29">
        <v>406216</v>
      </c>
      <c r="I29" s="22">
        <v>364904</v>
      </c>
    </row>
    <row r="30" spans="1:9" ht="13.5">
      <c r="A30" s="2" t="s">
        <v>58</v>
      </c>
      <c r="B30" s="29">
        <v>2287</v>
      </c>
      <c r="C30" s="29">
        <v>150820</v>
      </c>
      <c r="D30" s="29">
        <v>45377</v>
      </c>
      <c r="E30" s="22">
        <v>282475</v>
      </c>
      <c r="F30" s="29">
        <v>60328</v>
      </c>
      <c r="G30" s="29">
        <v>213658</v>
      </c>
      <c r="H30" s="29">
        <v>67303</v>
      </c>
      <c r="I30" s="22">
        <v>264221</v>
      </c>
    </row>
    <row r="31" spans="1:9" ht="13.5">
      <c r="A31" s="2" t="s">
        <v>166</v>
      </c>
      <c r="B31" s="29">
        <v>98419</v>
      </c>
      <c r="C31" s="29">
        <v>130711</v>
      </c>
      <c r="D31" s="29">
        <v>93359</v>
      </c>
      <c r="E31" s="22"/>
      <c r="F31" s="29">
        <v>72801</v>
      </c>
      <c r="G31" s="29">
        <v>132040</v>
      </c>
      <c r="H31" s="29">
        <v>63648</v>
      </c>
      <c r="I31" s="22"/>
    </row>
    <row r="32" spans="1:9" ht="13.5">
      <c r="A32" s="2" t="s">
        <v>67</v>
      </c>
      <c r="B32" s="29">
        <v>12359</v>
      </c>
      <c r="C32" s="29"/>
      <c r="D32" s="29"/>
      <c r="E32" s="22"/>
      <c r="F32" s="29"/>
      <c r="G32" s="29"/>
      <c r="H32" s="29"/>
      <c r="I32" s="22"/>
    </row>
    <row r="33" spans="1:9" ht="13.5">
      <c r="A33" s="2" t="s">
        <v>22</v>
      </c>
      <c r="B33" s="29">
        <v>1186579</v>
      </c>
      <c r="C33" s="29">
        <v>815248</v>
      </c>
      <c r="D33" s="29">
        <v>1081328</v>
      </c>
      <c r="E33" s="22">
        <v>797897</v>
      </c>
      <c r="F33" s="29">
        <v>751026</v>
      </c>
      <c r="G33" s="29">
        <v>552529</v>
      </c>
      <c r="H33" s="29">
        <v>849528</v>
      </c>
      <c r="I33" s="22">
        <v>598024</v>
      </c>
    </row>
    <row r="34" spans="1:9" ht="13.5">
      <c r="A34" s="2" t="s">
        <v>63</v>
      </c>
      <c r="B34" s="29">
        <v>8420889</v>
      </c>
      <c r="C34" s="29">
        <v>7424012</v>
      </c>
      <c r="D34" s="29">
        <v>8232627</v>
      </c>
      <c r="E34" s="22">
        <v>6365463</v>
      </c>
      <c r="F34" s="29">
        <v>5043949</v>
      </c>
      <c r="G34" s="29">
        <v>4816284</v>
      </c>
      <c r="H34" s="29">
        <v>5309104</v>
      </c>
      <c r="I34" s="22">
        <v>3255117</v>
      </c>
    </row>
    <row r="35" spans="1:9" ht="13.5">
      <c r="A35" s="2" t="s">
        <v>64</v>
      </c>
      <c r="B35" s="29">
        <v>600000</v>
      </c>
      <c r="C35" s="29">
        <v>620000</v>
      </c>
      <c r="D35" s="29">
        <v>620000</v>
      </c>
      <c r="E35" s="22">
        <v>840000</v>
      </c>
      <c r="F35" s="29">
        <v>840000</v>
      </c>
      <c r="G35" s="29">
        <v>870000</v>
      </c>
      <c r="H35" s="29">
        <v>1140000</v>
      </c>
      <c r="I35" s="22">
        <v>1370000</v>
      </c>
    </row>
    <row r="36" spans="1:9" ht="13.5">
      <c r="A36" s="2" t="s">
        <v>65</v>
      </c>
      <c r="B36" s="29">
        <v>2383400</v>
      </c>
      <c r="C36" s="29">
        <v>2054901</v>
      </c>
      <c r="D36" s="29">
        <v>2196336</v>
      </c>
      <c r="E36" s="22">
        <v>2134441</v>
      </c>
      <c r="F36" s="29">
        <v>1690878</v>
      </c>
      <c r="G36" s="29">
        <v>1643172</v>
      </c>
      <c r="H36" s="29">
        <v>1654355</v>
      </c>
      <c r="I36" s="22">
        <v>1481458</v>
      </c>
    </row>
    <row r="37" spans="1:9" ht="13.5">
      <c r="A37" s="2" t="s">
        <v>67</v>
      </c>
      <c r="B37" s="29">
        <v>206624</v>
      </c>
      <c r="C37" s="29">
        <v>211054</v>
      </c>
      <c r="D37" s="29">
        <v>202583</v>
      </c>
      <c r="E37" s="22">
        <v>187636</v>
      </c>
      <c r="F37" s="29">
        <v>182730</v>
      </c>
      <c r="G37" s="29">
        <v>166504</v>
      </c>
      <c r="H37" s="29">
        <v>163653</v>
      </c>
      <c r="I37" s="22">
        <v>104278</v>
      </c>
    </row>
    <row r="38" spans="1:9" ht="13.5">
      <c r="A38" s="2" t="s">
        <v>22</v>
      </c>
      <c r="B38" s="29">
        <v>19460</v>
      </c>
      <c r="C38" s="29">
        <v>19460</v>
      </c>
      <c r="D38" s="29">
        <v>19460</v>
      </c>
      <c r="E38" s="22">
        <v>19460</v>
      </c>
      <c r="F38" s="29">
        <v>19460</v>
      </c>
      <c r="G38" s="29">
        <v>19460</v>
      </c>
      <c r="H38" s="29">
        <v>19460</v>
      </c>
      <c r="I38" s="22">
        <v>19460</v>
      </c>
    </row>
    <row r="39" spans="1:9" ht="13.5">
      <c r="A39" s="2" t="s">
        <v>68</v>
      </c>
      <c r="B39" s="29">
        <v>3209485</v>
      </c>
      <c r="C39" s="29">
        <v>2905415</v>
      </c>
      <c r="D39" s="29">
        <v>3038379</v>
      </c>
      <c r="E39" s="22">
        <v>3181537</v>
      </c>
      <c r="F39" s="29">
        <v>2733069</v>
      </c>
      <c r="G39" s="29">
        <v>2699137</v>
      </c>
      <c r="H39" s="29">
        <v>2977468</v>
      </c>
      <c r="I39" s="22">
        <v>2977904</v>
      </c>
    </row>
    <row r="40" spans="1:9" ht="14.25" thickBot="1">
      <c r="A40" s="5" t="s">
        <v>69</v>
      </c>
      <c r="B40" s="30">
        <v>11630374</v>
      </c>
      <c r="C40" s="30">
        <v>10329428</v>
      </c>
      <c r="D40" s="30">
        <v>11271007</v>
      </c>
      <c r="E40" s="23">
        <v>9547000</v>
      </c>
      <c r="F40" s="30">
        <v>7777018</v>
      </c>
      <c r="G40" s="30">
        <v>7515421</v>
      </c>
      <c r="H40" s="30">
        <v>8286573</v>
      </c>
      <c r="I40" s="23">
        <v>6233022</v>
      </c>
    </row>
    <row r="41" spans="1:9" ht="14.25" thickTop="1">
      <c r="A41" s="2" t="s">
        <v>70</v>
      </c>
      <c r="B41" s="29">
        <v>693984</v>
      </c>
      <c r="C41" s="29">
        <v>693318</v>
      </c>
      <c r="D41" s="29">
        <v>692877</v>
      </c>
      <c r="E41" s="22">
        <v>692449</v>
      </c>
      <c r="F41" s="29">
        <v>682199</v>
      </c>
      <c r="G41" s="29">
        <v>100000</v>
      </c>
      <c r="H41" s="29">
        <v>100000</v>
      </c>
      <c r="I41" s="22">
        <v>100000</v>
      </c>
    </row>
    <row r="42" spans="1:9" ht="13.5">
      <c r="A42" s="2" t="s">
        <v>73</v>
      </c>
      <c r="B42" s="29">
        <v>779984</v>
      </c>
      <c r="C42" s="29">
        <v>779318</v>
      </c>
      <c r="D42" s="29">
        <v>778877</v>
      </c>
      <c r="E42" s="22">
        <v>778449</v>
      </c>
      <c r="F42" s="29">
        <v>768199</v>
      </c>
      <c r="G42" s="29">
        <v>186000</v>
      </c>
      <c r="H42" s="29">
        <v>186000</v>
      </c>
      <c r="I42" s="22">
        <v>186000</v>
      </c>
    </row>
    <row r="43" spans="1:9" ht="13.5">
      <c r="A43" s="2" t="s">
        <v>75</v>
      </c>
      <c r="B43" s="29">
        <v>1950113</v>
      </c>
      <c r="C43" s="29">
        <v>2024640</v>
      </c>
      <c r="D43" s="29">
        <v>1975178</v>
      </c>
      <c r="E43" s="22">
        <v>1956823</v>
      </c>
      <c r="F43" s="29">
        <v>1698520</v>
      </c>
      <c r="G43" s="29">
        <v>1664607</v>
      </c>
      <c r="H43" s="29">
        <v>1493345</v>
      </c>
      <c r="I43" s="22">
        <v>1393946</v>
      </c>
    </row>
    <row r="44" spans="1:9" ht="13.5">
      <c r="A44" s="2" t="s">
        <v>76</v>
      </c>
      <c r="B44" s="29">
        <v>3424082</v>
      </c>
      <c r="C44" s="29">
        <v>3497277</v>
      </c>
      <c r="D44" s="29">
        <v>3446933</v>
      </c>
      <c r="E44" s="22">
        <v>3427721</v>
      </c>
      <c r="F44" s="29">
        <v>3148918</v>
      </c>
      <c r="G44" s="29">
        <v>1950607</v>
      </c>
      <c r="H44" s="29">
        <v>1779345</v>
      </c>
      <c r="I44" s="22">
        <v>1679946</v>
      </c>
    </row>
    <row r="45" spans="1:9" ht="13.5">
      <c r="A45" s="6" t="s">
        <v>77</v>
      </c>
      <c r="B45" s="29">
        <v>3424082</v>
      </c>
      <c r="C45" s="29">
        <v>3497277</v>
      </c>
      <c r="D45" s="29">
        <v>3446933</v>
      </c>
      <c r="E45" s="22">
        <v>3427721</v>
      </c>
      <c r="F45" s="29">
        <v>3148918</v>
      </c>
      <c r="G45" s="29">
        <v>1950607</v>
      </c>
      <c r="H45" s="29">
        <v>1779345</v>
      </c>
      <c r="I45" s="22">
        <v>1679946</v>
      </c>
    </row>
    <row r="46" spans="1:9" ht="14.25" thickBot="1">
      <c r="A46" s="7" t="s">
        <v>78</v>
      </c>
      <c r="B46" s="29">
        <v>15054456</v>
      </c>
      <c r="C46" s="29">
        <v>13826705</v>
      </c>
      <c r="D46" s="29">
        <v>14717940</v>
      </c>
      <c r="E46" s="22">
        <v>12974722</v>
      </c>
      <c r="F46" s="29">
        <v>10925937</v>
      </c>
      <c r="G46" s="29">
        <v>9466028</v>
      </c>
      <c r="H46" s="29">
        <v>10065918</v>
      </c>
      <c r="I46" s="22">
        <v>7912968</v>
      </c>
    </row>
    <row r="47" spans="1:9" ht="14.25" thickTop="1">
      <c r="A47" s="8"/>
      <c r="B47" s="24"/>
      <c r="C47" s="24"/>
      <c r="D47" s="24"/>
      <c r="E47" s="24"/>
      <c r="F47" s="24"/>
      <c r="G47" s="24"/>
      <c r="H47" s="24"/>
      <c r="I47" s="24"/>
    </row>
    <row r="49" ht="13.5">
      <c r="A49" s="20" t="s">
        <v>83</v>
      </c>
    </row>
    <row r="50" ht="13.5">
      <c r="A50" s="20" t="s">
        <v>84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D4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79</v>
      </c>
      <c r="B2" s="14">
        <v>3186</v>
      </c>
      <c r="C2" s="14"/>
      <c r="D2" s="14"/>
    </row>
    <row r="3" spans="1:4" ht="14.25" thickBot="1">
      <c r="A3" s="11" t="s">
        <v>80</v>
      </c>
      <c r="B3" s="1" t="s">
        <v>81</v>
      </c>
      <c r="C3" s="1"/>
      <c r="D3" s="1"/>
    </row>
    <row r="4" spans="1:4" ht="14.25" thickTop="1">
      <c r="A4" s="10" t="s">
        <v>0</v>
      </c>
      <c r="B4" s="15" t="str">
        <f>HYPERLINK("http://www.kabupro.jp/mark/20140226/S1001AEX.htm","有価証券報告書")</f>
        <v>有価証券報告書</v>
      </c>
      <c r="C4" s="15" t="str">
        <f>HYPERLINK("http://www.kabupro.jp/mark/20140226/S1001AEX.htm","有価証券報告書")</f>
        <v>有価証券報告書</v>
      </c>
      <c r="D4" s="15" t="str">
        <f>HYPERLINK("http://www.kabupro.jp/mark/20130710/S000DZQO.htm","訂正有価証券届出書（新規公開時）")</f>
        <v>訂正有価証券届出書（新規公開時）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151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 t="s">
        <v>124</v>
      </c>
      <c r="C8" s="17" t="s">
        <v>125</v>
      </c>
      <c r="D8" s="17" t="s">
        <v>85</v>
      </c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27" t="s">
        <v>126</v>
      </c>
      <c r="B11" s="21">
        <v>39768788</v>
      </c>
      <c r="C11" s="21">
        <v>28319508</v>
      </c>
      <c r="D11" s="21">
        <v>21042089</v>
      </c>
    </row>
    <row r="12" spans="1:4" ht="13.5">
      <c r="A12" s="6" t="s">
        <v>127</v>
      </c>
      <c r="B12" s="22">
        <v>4119754</v>
      </c>
      <c r="C12" s="22">
        <v>3143636</v>
      </c>
      <c r="D12" s="22">
        <v>2287116</v>
      </c>
    </row>
    <row r="13" spans="1:4" ht="13.5">
      <c r="A13" s="6" t="s">
        <v>128</v>
      </c>
      <c r="B13" s="22">
        <v>35108813</v>
      </c>
      <c r="C13" s="22">
        <v>23646279</v>
      </c>
      <c r="D13" s="22">
        <v>17401819</v>
      </c>
    </row>
    <row r="14" spans="1:4" ht="13.5">
      <c r="A14" s="6" t="s">
        <v>129</v>
      </c>
      <c r="B14" s="22">
        <v>39228568</v>
      </c>
      <c r="C14" s="22">
        <v>26789916</v>
      </c>
      <c r="D14" s="22">
        <v>19688936</v>
      </c>
    </row>
    <row r="15" spans="1:4" ht="13.5">
      <c r="A15" s="6" t="s">
        <v>130</v>
      </c>
      <c r="B15" s="22">
        <v>7070508</v>
      </c>
      <c r="C15" s="22">
        <v>4119754</v>
      </c>
      <c r="D15" s="22">
        <v>3143636</v>
      </c>
    </row>
    <row r="16" spans="1:4" ht="13.5">
      <c r="A16" s="6" t="s">
        <v>131</v>
      </c>
      <c r="B16" s="22">
        <v>1457467</v>
      </c>
      <c r="C16" s="22">
        <v>1105204</v>
      </c>
      <c r="D16" s="22">
        <v>902527</v>
      </c>
    </row>
    <row r="17" spans="1:4" ht="13.5">
      <c r="A17" s="6" t="s">
        <v>132</v>
      </c>
      <c r="B17" s="22">
        <v>141331</v>
      </c>
      <c r="C17" s="22">
        <v>129441</v>
      </c>
      <c r="D17" s="22">
        <v>158845</v>
      </c>
    </row>
    <row r="18" spans="1:4" ht="13.5">
      <c r="A18" s="6" t="s">
        <v>133</v>
      </c>
      <c r="B18" s="22">
        <v>33474195</v>
      </c>
      <c r="C18" s="22">
        <v>23645924</v>
      </c>
      <c r="D18" s="22">
        <v>17288981</v>
      </c>
    </row>
    <row r="19" spans="1:4" ht="13.5">
      <c r="A19" s="7" t="s">
        <v>134</v>
      </c>
      <c r="B19" s="22">
        <v>6294592</v>
      </c>
      <c r="C19" s="22">
        <v>4673584</v>
      </c>
      <c r="D19" s="22">
        <v>3753107</v>
      </c>
    </row>
    <row r="20" spans="1:4" ht="13.5">
      <c r="A20" s="6" t="s">
        <v>135</v>
      </c>
      <c r="B20" s="22">
        <v>5284016</v>
      </c>
      <c r="C20" s="22">
        <v>3783352</v>
      </c>
      <c r="D20" s="22">
        <v>3002460</v>
      </c>
    </row>
    <row r="21" spans="1:4" ht="14.25" thickBot="1">
      <c r="A21" s="26" t="s">
        <v>136</v>
      </c>
      <c r="B21" s="23">
        <v>1010576</v>
      </c>
      <c r="C21" s="23">
        <v>890232</v>
      </c>
      <c r="D21" s="23">
        <v>750647</v>
      </c>
    </row>
    <row r="22" spans="1:4" ht="14.25" thickTop="1">
      <c r="A22" s="6" t="s">
        <v>137</v>
      </c>
      <c r="B22" s="22">
        <v>2790</v>
      </c>
      <c r="C22" s="22">
        <v>2533</v>
      </c>
      <c r="D22" s="22">
        <v>742</v>
      </c>
    </row>
    <row r="23" spans="1:4" ht="13.5">
      <c r="A23" s="6" t="s">
        <v>138</v>
      </c>
      <c r="B23" s="22">
        <v>22058</v>
      </c>
      <c r="C23" s="22">
        <v>23588</v>
      </c>
      <c r="D23" s="22">
        <v>23698</v>
      </c>
    </row>
    <row r="24" spans="1:4" ht="13.5">
      <c r="A24" s="6" t="s">
        <v>139</v>
      </c>
      <c r="B24" s="22">
        <v>43280</v>
      </c>
      <c r="C24" s="22"/>
      <c r="D24" s="22"/>
    </row>
    <row r="25" spans="1:4" ht="13.5">
      <c r="A25" s="6" t="s">
        <v>22</v>
      </c>
      <c r="B25" s="22">
        <v>67839</v>
      </c>
      <c r="C25" s="22">
        <v>42464</v>
      </c>
      <c r="D25" s="22">
        <v>13820</v>
      </c>
    </row>
    <row r="26" spans="1:4" ht="13.5">
      <c r="A26" s="6" t="s">
        <v>140</v>
      </c>
      <c r="B26" s="22">
        <v>135970</v>
      </c>
      <c r="C26" s="22">
        <v>68586</v>
      </c>
      <c r="D26" s="22">
        <v>43915</v>
      </c>
    </row>
    <row r="27" spans="1:4" ht="13.5">
      <c r="A27" s="6" t="s">
        <v>91</v>
      </c>
      <c r="B27" s="22">
        <v>44361</v>
      </c>
      <c r="C27" s="22">
        <v>32661</v>
      </c>
      <c r="D27" s="22">
        <v>26210</v>
      </c>
    </row>
    <row r="28" spans="1:4" ht="13.5">
      <c r="A28" s="6" t="s">
        <v>141</v>
      </c>
      <c r="B28" s="22">
        <v>20553</v>
      </c>
      <c r="C28" s="22">
        <v>21363</v>
      </c>
      <c r="D28" s="22"/>
    </row>
    <row r="29" spans="1:4" ht="13.5">
      <c r="A29" s="6" t="s">
        <v>92</v>
      </c>
      <c r="B29" s="22"/>
      <c r="C29" s="22">
        <v>19678</v>
      </c>
      <c r="D29" s="22">
        <v>4055</v>
      </c>
    </row>
    <row r="30" spans="1:4" ht="13.5">
      <c r="A30" s="6" t="s">
        <v>142</v>
      </c>
      <c r="B30" s="22">
        <v>25622</v>
      </c>
      <c r="C30" s="22">
        <v>10682</v>
      </c>
      <c r="D30" s="22"/>
    </row>
    <row r="31" spans="1:4" ht="13.5">
      <c r="A31" s="6" t="s">
        <v>22</v>
      </c>
      <c r="B31" s="22">
        <v>15119</v>
      </c>
      <c r="C31" s="22">
        <v>6301</v>
      </c>
      <c r="D31" s="22">
        <v>5257</v>
      </c>
    </row>
    <row r="32" spans="1:4" ht="13.5">
      <c r="A32" s="6" t="s">
        <v>143</v>
      </c>
      <c r="B32" s="22">
        <v>105657</v>
      </c>
      <c r="C32" s="22">
        <v>90686</v>
      </c>
      <c r="D32" s="22">
        <v>57506</v>
      </c>
    </row>
    <row r="33" spans="1:4" ht="14.25" thickBot="1">
      <c r="A33" s="26" t="s">
        <v>144</v>
      </c>
      <c r="B33" s="23">
        <v>1040889</v>
      </c>
      <c r="C33" s="23">
        <v>868132</v>
      </c>
      <c r="D33" s="23">
        <v>737055</v>
      </c>
    </row>
    <row r="34" spans="1:4" ht="14.25" thickTop="1">
      <c r="A34" s="6" t="s">
        <v>145</v>
      </c>
      <c r="B34" s="22">
        <v>19274</v>
      </c>
      <c r="C34" s="22"/>
      <c r="D34" s="22"/>
    </row>
    <row r="35" spans="1:4" ht="13.5">
      <c r="A35" s="6" t="s">
        <v>146</v>
      </c>
      <c r="B35" s="22">
        <v>19274</v>
      </c>
      <c r="C35" s="22"/>
      <c r="D35" s="22">
        <v>27457</v>
      </c>
    </row>
    <row r="36" spans="1:4" ht="13.5">
      <c r="A36" s="7" t="s">
        <v>86</v>
      </c>
      <c r="B36" s="22">
        <v>1021614</v>
      </c>
      <c r="C36" s="22">
        <v>868132</v>
      </c>
      <c r="D36" s="22">
        <v>767052</v>
      </c>
    </row>
    <row r="37" spans="1:4" ht="13.5">
      <c r="A37" s="7" t="s">
        <v>147</v>
      </c>
      <c r="B37" s="22">
        <v>452566</v>
      </c>
      <c r="C37" s="22">
        <v>385677</v>
      </c>
      <c r="D37" s="22">
        <v>244047</v>
      </c>
    </row>
    <row r="38" spans="1:4" ht="13.5">
      <c r="A38" s="7" t="s">
        <v>148</v>
      </c>
      <c r="B38" s="22">
        <v>-5300</v>
      </c>
      <c r="C38" s="22">
        <v>4052</v>
      </c>
      <c r="D38" s="22">
        <v>104201</v>
      </c>
    </row>
    <row r="39" spans="1:4" ht="13.5">
      <c r="A39" s="7" t="s">
        <v>149</v>
      </c>
      <c r="B39" s="22">
        <v>447265</v>
      </c>
      <c r="C39" s="22">
        <v>389729</v>
      </c>
      <c r="D39" s="22">
        <v>348249</v>
      </c>
    </row>
    <row r="40" spans="1:4" ht="14.25" thickBot="1">
      <c r="A40" s="7" t="s">
        <v>150</v>
      </c>
      <c r="B40" s="22">
        <v>574349</v>
      </c>
      <c r="C40" s="22">
        <v>478403</v>
      </c>
      <c r="D40" s="22">
        <v>418803</v>
      </c>
    </row>
    <row r="41" spans="1:4" ht="14.25" thickTop="1">
      <c r="A41" s="8"/>
      <c r="B41" s="24"/>
      <c r="C41" s="24"/>
      <c r="D41" s="24"/>
    </row>
    <row r="43" ht="13.5">
      <c r="A43" s="20" t="s">
        <v>83</v>
      </c>
    </row>
    <row r="44" ht="13.5">
      <c r="A44" s="20" t="s">
        <v>84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B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10" t="s">
        <v>79</v>
      </c>
      <c r="B2" s="14">
        <v>3186</v>
      </c>
    </row>
    <row r="3" spans="1:2" ht="14.25" thickBot="1">
      <c r="A3" s="11" t="s">
        <v>80</v>
      </c>
      <c r="B3" s="1" t="s">
        <v>81</v>
      </c>
    </row>
    <row r="4" spans="1:2" ht="14.25" thickTop="1">
      <c r="A4" s="10" t="s">
        <v>0</v>
      </c>
      <c r="B4" s="15" t="str">
        <f>HYPERLINK("http://www.kabupro.jp/mark/20130710/S000DZQO.htm","訂正有価証券届出書（新規公開時）")</f>
        <v>訂正有価証券届出書（新規公開時）</v>
      </c>
    </row>
    <row r="5" spans="1:2" ht="14.25" thickBot="1">
      <c r="A5" s="11" t="s">
        <v>1</v>
      </c>
      <c r="B5" s="1" t="s">
        <v>11</v>
      </c>
    </row>
    <row r="6" spans="1:2" ht="15" thickBot="1" thickTop="1">
      <c r="A6" s="10" t="s">
        <v>2</v>
      </c>
      <c r="B6" s="14" t="s">
        <v>123</v>
      </c>
    </row>
    <row r="7" spans="1:2" ht="14.25" thickTop="1">
      <c r="A7" s="12" t="s">
        <v>3</v>
      </c>
      <c r="B7" s="16" t="s">
        <v>8</v>
      </c>
    </row>
    <row r="8" spans="1:2" ht="13.5">
      <c r="A8" s="13" t="s">
        <v>4</v>
      </c>
      <c r="B8" s="17" t="s">
        <v>85</v>
      </c>
    </row>
    <row r="9" spans="1:2" ht="13.5">
      <c r="A9" s="13" t="s">
        <v>5</v>
      </c>
      <c r="B9" s="17" t="s">
        <v>12</v>
      </c>
    </row>
    <row r="10" spans="1:2" ht="14.25" thickBot="1">
      <c r="A10" s="13" t="s">
        <v>6</v>
      </c>
      <c r="B10" s="17" t="s">
        <v>14</v>
      </c>
    </row>
    <row r="11" spans="1:2" ht="14.25" thickTop="1">
      <c r="A11" s="25" t="s">
        <v>86</v>
      </c>
      <c r="B11" s="21">
        <v>767052</v>
      </c>
    </row>
    <row r="12" spans="1:2" ht="13.5">
      <c r="A12" s="6" t="s">
        <v>87</v>
      </c>
      <c r="B12" s="22">
        <v>166492</v>
      </c>
    </row>
    <row r="13" spans="1:2" ht="13.5">
      <c r="A13" s="6" t="s">
        <v>88</v>
      </c>
      <c r="B13" s="22">
        <v>-1532</v>
      </c>
    </row>
    <row r="14" spans="1:2" ht="13.5">
      <c r="A14" s="6" t="s">
        <v>89</v>
      </c>
      <c r="B14" s="22">
        <v>-22743</v>
      </c>
    </row>
    <row r="15" spans="1:2" ht="13.5">
      <c r="A15" s="6" t="s">
        <v>90</v>
      </c>
      <c r="B15" s="22">
        <v>-746</v>
      </c>
    </row>
    <row r="16" spans="1:2" ht="13.5">
      <c r="A16" s="6" t="s">
        <v>91</v>
      </c>
      <c r="B16" s="22">
        <v>26210</v>
      </c>
    </row>
    <row r="17" spans="1:2" ht="13.5">
      <c r="A17" s="6" t="s">
        <v>92</v>
      </c>
      <c r="B17" s="22">
        <v>4055</v>
      </c>
    </row>
    <row r="18" spans="1:2" ht="13.5">
      <c r="A18" s="6" t="s">
        <v>93</v>
      </c>
      <c r="B18" s="22">
        <v>2716</v>
      </c>
    </row>
    <row r="19" spans="1:2" ht="13.5">
      <c r="A19" s="6" t="s">
        <v>94</v>
      </c>
      <c r="B19" s="22">
        <v>27363</v>
      </c>
    </row>
    <row r="20" spans="1:2" ht="13.5">
      <c r="A20" s="6" t="s">
        <v>95</v>
      </c>
      <c r="B20" s="22">
        <v>67373</v>
      </c>
    </row>
    <row r="21" spans="1:2" ht="13.5">
      <c r="A21" s="6" t="s">
        <v>96</v>
      </c>
      <c r="B21" s="22">
        <v>-856415</v>
      </c>
    </row>
    <row r="22" spans="1:2" ht="13.5">
      <c r="A22" s="6" t="s">
        <v>97</v>
      </c>
      <c r="B22" s="22">
        <v>45766</v>
      </c>
    </row>
    <row r="23" spans="1:2" ht="13.5">
      <c r="A23" s="6" t="s">
        <v>98</v>
      </c>
      <c r="B23" s="22">
        <v>-49223</v>
      </c>
    </row>
    <row r="24" spans="1:2" ht="13.5">
      <c r="A24" s="6" t="s">
        <v>99</v>
      </c>
      <c r="B24" s="22">
        <v>-35038</v>
      </c>
    </row>
    <row r="25" spans="1:2" ht="13.5">
      <c r="A25" s="6" t="s">
        <v>100</v>
      </c>
      <c r="B25" s="22">
        <v>-192449</v>
      </c>
    </row>
    <row r="26" spans="1:2" ht="13.5">
      <c r="A26" s="6" t="s">
        <v>22</v>
      </c>
      <c r="B26" s="22">
        <v>34673</v>
      </c>
    </row>
    <row r="27" spans="1:2" ht="13.5">
      <c r="A27" s="6" t="s">
        <v>101</v>
      </c>
      <c r="B27" s="22">
        <v>-16443</v>
      </c>
    </row>
    <row r="28" spans="1:2" ht="13.5">
      <c r="A28" s="6" t="s">
        <v>102</v>
      </c>
      <c r="B28" s="22">
        <v>746</v>
      </c>
    </row>
    <row r="29" spans="1:2" ht="13.5">
      <c r="A29" s="6" t="s">
        <v>103</v>
      </c>
      <c r="B29" s="22">
        <v>-26218</v>
      </c>
    </row>
    <row r="30" spans="1:2" ht="13.5">
      <c r="A30" s="6" t="s">
        <v>104</v>
      </c>
      <c r="B30" s="22">
        <v>-89541</v>
      </c>
    </row>
    <row r="31" spans="1:2" ht="14.25" thickBot="1">
      <c r="A31" s="5" t="s">
        <v>105</v>
      </c>
      <c r="B31" s="23">
        <v>-131457</v>
      </c>
    </row>
    <row r="32" spans="1:2" ht="14.25" thickTop="1">
      <c r="A32" s="6" t="s">
        <v>106</v>
      </c>
      <c r="B32" s="22">
        <v>-15300</v>
      </c>
    </row>
    <row r="33" spans="1:2" ht="13.5">
      <c r="A33" s="6" t="s">
        <v>107</v>
      </c>
      <c r="B33" s="22">
        <v>15600</v>
      </c>
    </row>
    <row r="34" spans="1:2" ht="13.5">
      <c r="A34" s="6" t="s">
        <v>108</v>
      </c>
      <c r="B34" s="22">
        <v>-70419</v>
      </c>
    </row>
    <row r="35" spans="1:2" ht="13.5">
      <c r="A35" s="6" t="s">
        <v>109</v>
      </c>
      <c r="B35" s="22">
        <v>-80972</v>
      </c>
    </row>
    <row r="36" spans="1:2" ht="13.5">
      <c r="A36" s="6" t="s">
        <v>110</v>
      </c>
      <c r="B36" s="22">
        <v>-900</v>
      </c>
    </row>
    <row r="37" spans="1:2" ht="13.5">
      <c r="A37" s="6" t="s">
        <v>111</v>
      </c>
      <c r="B37" s="22">
        <v>-71322</v>
      </c>
    </row>
    <row r="38" spans="1:2" ht="13.5">
      <c r="A38" s="6" t="s">
        <v>112</v>
      </c>
      <c r="B38" s="22">
        <v>1696</v>
      </c>
    </row>
    <row r="39" spans="1:2" ht="13.5">
      <c r="A39" s="6" t="s">
        <v>22</v>
      </c>
      <c r="B39" s="22">
        <v>-3666</v>
      </c>
    </row>
    <row r="40" spans="1:2" ht="14.25" thickBot="1">
      <c r="A40" s="5" t="s">
        <v>113</v>
      </c>
      <c r="B40" s="23">
        <v>-225284</v>
      </c>
    </row>
    <row r="41" spans="1:2" ht="14.25" thickTop="1">
      <c r="A41" s="6" t="s">
        <v>114</v>
      </c>
      <c r="B41" s="22">
        <v>539700</v>
      </c>
    </row>
    <row r="42" spans="1:2" ht="13.5">
      <c r="A42" s="6" t="s">
        <v>115</v>
      </c>
      <c r="B42" s="22">
        <v>300000</v>
      </c>
    </row>
    <row r="43" spans="1:2" ht="13.5">
      <c r="A43" s="6" t="s">
        <v>116</v>
      </c>
      <c r="B43" s="22">
        <v>-252714</v>
      </c>
    </row>
    <row r="44" spans="1:2" ht="13.5">
      <c r="A44" s="6" t="s">
        <v>117</v>
      </c>
      <c r="B44" s="22">
        <v>245944</v>
      </c>
    </row>
    <row r="45" spans="1:2" ht="13.5">
      <c r="A45" s="6" t="s">
        <v>118</v>
      </c>
      <c r="B45" s="22">
        <v>-340000</v>
      </c>
    </row>
    <row r="46" spans="1:2" ht="14.25" thickBot="1">
      <c r="A46" s="5" t="s">
        <v>119</v>
      </c>
      <c r="B46" s="23">
        <v>492930</v>
      </c>
    </row>
    <row r="47" spans="1:2" ht="14.25" thickTop="1">
      <c r="A47" s="7" t="s">
        <v>120</v>
      </c>
      <c r="B47" s="22">
        <v>-2716</v>
      </c>
    </row>
    <row r="48" spans="1:2" ht="13.5">
      <c r="A48" s="7" t="s">
        <v>121</v>
      </c>
      <c r="B48" s="22">
        <v>133471</v>
      </c>
    </row>
    <row r="49" spans="1:2" ht="13.5">
      <c r="A49" s="7" t="s">
        <v>122</v>
      </c>
      <c r="B49" s="22">
        <v>670993</v>
      </c>
    </row>
    <row r="50" spans="1:2" ht="14.25" thickBot="1">
      <c r="A50" s="7" t="s">
        <v>122</v>
      </c>
      <c r="B50" s="22">
        <v>804465</v>
      </c>
    </row>
    <row r="51" spans="1:2" ht="14.25" thickTop="1">
      <c r="A51" s="8"/>
      <c r="B51" s="24"/>
    </row>
    <row r="53" ht="13.5">
      <c r="A53" s="20" t="s">
        <v>83</v>
      </c>
    </row>
    <row r="54" ht="13.5">
      <c r="A54" s="20" t="s">
        <v>84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D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79</v>
      </c>
      <c r="B2" s="14">
        <v>3186</v>
      </c>
      <c r="C2" s="14"/>
      <c r="D2" s="14"/>
    </row>
    <row r="3" spans="1:4" ht="14.25" thickBot="1">
      <c r="A3" s="11" t="s">
        <v>80</v>
      </c>
      <c r="B3" s="1" t="s">
        <v>81</v>
      </c>
      <c r="C3" s="1"/>
      <c r="D3" s="1"/>
    </row>
    <row r="4" spans="1:4" ht="14.25" thickTop="1">
      <c r="A4" s="10" t="s">
        <v>0</v>
      </c>
      <c r="B4" s="15" t="str">
        <f>HYPERLINK("http://www.kabupro.jp/mark/20140226/S1001AEX.htm","有価証券報告書")</f>
        <v>有価証券報告書</v>
      </c>
      <c r="C4" s="15" t="str">
        <f>HYPERLINK("http://www.kabupro.jp/mark/20140226/S1001AEX.htm","有価証券報告書")</f>
        <v>有価証券報告書</v>
      </c>
      <c r="D4" s="15" t="str">
        <f>HYPERLINK("http://www.kabupro.jp/mark/20130710/S000DZQO.htm","訂正有価証券届出書（新規公開時）")</f>
        <v>訂正有価証券届出書（新規公開時）</v>
      </c>
    </row>
    <row r="5" spans="1:4" ht="14.25" thickBot="1">
      <c r="A5" s="11" t="s">
        <v>1</v>
      </c>
      <c r="B5" s="1" t="s">
        <v>7</v>
      </c>
      <c r="C5" s="1" t="s">
        <v>7</v>
      </c>
      <c r="D5" s="1" t="s">
        <v>11</v>
      </c>
    </row>
    <row r="6" spans="1:4" ht="15" thickBot="1" thickTop="1">
      <c r="A6" s="10" t="s">
        <v>2</v>
      </c>
      <c r="B6" s="18" t="s">
        <v>82</v>
      </c>
      <c r="C6" s="19"/>
      <c r="D6" s="19"/>
    </row>
    <row r="7" spans="1:4" ht="14.25" thickTop="1">
      <c r="A7" s="12" t="s">
        <v>3</v>
      </c>
      <c r="B7" s="16" t="s">
        <v>8</v>
      </c>
      <c r="C7" s="16" t="s">
        <v>8</v>
      </c>
      <c r="D7" s="16" t="s">
        <v>8</v>
      </c>
    </row>
    <row r="8" spans="1:4" ht="13.5">
      <c r="A8" s="13" t="s">
        <v>4</v>
      </c>
      <c r="B8" s="17"/>
      <c r="C8" s="17"/>
      <c r="D8" s="17"/>
    </row>
    <row r="9" spans="1:4" ht="13.5">
      <c r="A9" s="13" t="s">
        <v>5</v>
      </c>
      <c r="B9" s="17" t="s">
        <v>9</v>
      </c>
      <c r="C9" s="17" t="s">
        <v>10</v>
      </c>
      <c r="D9" s="17" t="s">
        <v>12</v>
      </c>
    </row>
    <row r="10" spans="1:4" ht="14.25" thickBot="1">
      <c r="A10" s="13" t="s">
        <v>6</v>
      </c>
      <c r="B10" s="17" t="s">
        <v>14</v>
      </c>
      <c r="C10" s="17" t="s">
        <v>14</v>
      </c>
      <c r="D10" s="17" t="s">
        <v>14</v>
      </c>
    </row>
    <row r="11" spans="1:4" ht="14.25" thickTop="1">
      <c r="A11" s="9" t="s">
        <v>13</v>
      </c>
      <c r="B11" s="21">
        <v>2503503</v>
      </c>
      <c r="C11" s="21">
        <v>1326873</v>
      </c>
      <c r="D11" s="21">
        <v>821665</v>
      </c>
    </row>
    <row r="12" spans="1:4" ht="13.5">
      <c r="A12" s="2" t="s">
        <v>15</v>
      </c>
      <c r="B12" s="22">
        <v>177976</v>
      </c>
      <c r="C12" s="22">
        <v>159157</v>
      </c>
      <c r="D12" s="22">
        <v>78175</v>
      </c>
    </row>
    <row r="13" spans="1:4" ht="13.5">
      <c r="A13" s="2" t="s">
        <v>16</v>
      </c>
      <c r="B13" s="22">
        <v>6975441</v>
      </c>
      <c r="C13" s="22">
        <v>4076534</v>
      </c>
      <c r="D13" s="22">
        <v>3083800</v>
      </c>
    </row>
    <row r="14" spans="1:4" ht="13.5">
      <c r="A14" s="2" t="s">
        <v>17</v>
      </c>
      <c r="B14" s="22">
        <v>3309</v>
      </c>
      <c r="C14" s="22">
        <v>2559</v>
      </c>
      <c r="D14" s="22">
        <v>1532</v>
      </c>
    </row>
    <row r="15" spans="1:4" ht="13.5">
      <c r="A15" s="2" t="s">
        <v>18</v>
      </c>
      <c r="B15" s="22">
        <v>95067</v>
      </c>
      <c r="C15" s="22">
        <v>43219</v>
      </c>
      <c r="D15" s="22">
        <v>59835</v>
      </c>
    </row>
    <row r="16" spans="1:4" ht="13.5">
      <c r="A16" s="2" t="s">
        <v>19</v>
      </c>
      <c r="B16" s="22">
        <v>4155</v>
      </c>
      <c r="C16" s="22">
        <v>1478</v>
      </c>
      <c r="D16" s="22">
        <v>1856</v>
      </c>
    </row>
    <row r="17" spans="1:4" ht="13.5">
      <c r="A17" s="2" t="s">
        <v>20</v>
      </c>
      <c r="B17" s="22">
        <v>108659</v>
      </c>
      <c r="C17" s="22">
        <v>75778</v>
      </c>
      <c r="D17" s="22">
        <v>57860</v>
      </c>
    </row>
    <row r="18" spans="1:4" ht="13.5">
      <c r="A18" s="2" t="s">
        <v>21</v>
      </c>
      <c r="B18" s="22">
        <v>86428</v>
      </c>
      <c r="C18" s="22">
        <v>77458</v>
      </c>
      <c r="D18" s="22">
        <v>65727</v>
      </c>
    </row>
    <row r="19" spans="1:4" ht="13.5">
      <c r="A19" s="2" t="s">
        <v>22</v>
      </c>
      <c r="B19" s="22">
        <v>182501</v>
      </c>
      <c r="C19" s="22">
        <v>78814</v>
      </c>
      <c r="D19" s="22">
        <v>76791</v>
      </c>
    </row>
    <row r="20" spans="1:4" ht="13.5">
      <c r="A20" s="2" t="s">
        <v>23</v>
      </c>
      <c r="B20" s="22">
        <v>-2014</v>
      </c>
      <c r="C20" s="22">
        <v>-2296</v>
      </c>
      <c r="D20" s="22">
        <v>-1097</v>
      </c>
    </row>
    <row r="21" spans="1:4" ht="13.5">
      <c r="A21" s="2" t="s">
        <v>24</v>
      </c>
      <c r="B21" s="22">
        <v>10135028</v>
      </c>
      <c r="C21" s="22">
        <v>5839580</v>
      </c>
      <c r="D21" s="22">
        <v>4246149</v>
      </c>
    </row>
    <row r="22" spans="1:4" ht="13.5">
      <c r="A22" s="3" t="s">
        <v>25</v>
      </c>
      <c r="B22" s="22">
        <v>1862220</v>
      </c>
      <c r="C22" s="22">
        <v>1416640</v>
      </c>
      <c r="D22" s="22">
        <v>1044574</v>
      </c>
    </row>
    <row r="23" spans="1:4" ht="13.5">
      <c r="A23" s="4" t="s">
        <v>26</v>
      </c>
      <c r="B23" s="22">
        <v>-725548</v>
      </c>
      <c r="C23" s="22">
        <v>-585862</v>
      </c>
      <c r="D23" s="22">
        <v>-473256</v>
      </c>
    </row>
    <row r="24" spans="1:4" ht="13.5">
      <c r="A24" s="4" t="s">
        <v>27</v>
      </c>
      <c r="B24" s="22">
        <v>1136671</v>
      </c>
      <c r="C24" s="22">
        <v>830777</v>
      </c>
      <c r="D24" s="22">
        <v>571317</v>
      </c>
    </row>
    <row r="25" spans="1:4" ht="13.5">
      <c r="A25" s="3" t="s">
        <v>28</v>
      </c>
      <c r="B25" s="22">
        <v>751821</v>
      </c>
      <c r="C25" s="22">
        <v>301891</v>
      </c>
      <c r="D25" s="22">
        <v>244097</v>
      </c>
    </row>
    <row r="26" spans="1:4" ht="13.5">
      <c r="A26" s="4" t="s">
        <v>26</v>
      </c>
      <c r="B26" s="22">
        <v>-248171</v>
      </c>
      <c r="C26" s="22">
        <v>-172280</v>
      </c>
      <c r="D26" s="22">
        <v>-151016</v>
      </c>
    </row>
    <row r="27" spans="1:4" ht="13.5">
      <c r="A27" s="4" t="s">
        <v>29</v>
      </c>
      <c r="B27" s="22">
        <v>503650</v>
      </c>
      <c r="C27" s="22">
        <v>129611</v>
      </c>
      <c r="D27" s="22">
        <v>93081</v>
      </c>
    </row>
    <row r="28" spans="1:4" ht="13.5">
      <c r="A28" s="3" t="s">
        <v>30</v>
      </c>
      <c r="B28" s="22">
        <v>100987</v>
      </c>
      <c r="C28" s="22">
        <v>78427</v>
      </c>
      <c r="D28" s="22">
        <v>50286</v>
      </c>
    </row>
    <row r="29" spans="1:4" ht="13.5">
      <c r="A29" s="4" t="s">
        <v>26</v>
      </c>
      <c r="B29" s="22">
        <v>-35580</v>
      </c>
      <c r="C29" s="22">
        <v>-27810</v>
      </c>
      <c r="D29" s="22">
        <v>-22699</v>
      </c>
    </row>
    <row r="30" spans="1:4" ht="13.5">
      <c r="A30" s="4" t="s">
        <v>31</v>
      </c>
      <c r="B30" s="22">
        <v>65406</v>
      </c>
      <c r="C30" s="22">
        <v>50617</v>
      </c>
      <c r="D30" s="22">
        <v>27586</v>
      </c>
    </row>
    <row r="31" spans="1:4" ht="13.5">
      <c r="A31" s="3" t="s">
        <v>32</v>
      </c>
      <c r="B31" s="22">
        <v>137689</v>
      </c>
      <c r="C31" s="22">
        <v>91654</v>
      </c>
      <c r="D31" s="22">
        <v>133429</v>
      </c>
    </row>
    <row r="32" spans="1:4" ht="13.5">
      <c r="A32" s="4" t="s">
        <v>26</v>
      </c>
      <c r="B32" s="22">
        <v>-71878</v>
      </c>
      <c r="C32" s="22">
        <v>-61091</v>
      </c>
      <c r="D32" s="22">
        <v>-116367</v>
      </c>
    </row>
    <row r="33" spans="1:4" ht="13.5">
      <c r="A33" s="4" t="s">
        <v>33</v>
      </c>
      <c r="B33" s="22">
        <v>65811</v>
      </c>
      <c r="C33" s="22">
        <v>30563</v>
      </c>
      <c r="D33" s="22">
        <v>17062</v>
      </c>
    </row>
    <row r="34" spans="1:4" ht="13.5">
      <c r="A34" s="3" t="s">
        <v>34</v>
      </c>
      <c r="B34" s="22">
        <v>262150</v>
      </c>
      <c r="C34" s="22">
        <v>210748</v>
      </c>
      <c r="D34" s="22">
        <v>167254</v>
      </c>
    </row>
    <row r="35" spans="1:4" ht="13.5">
      <c r="A35" s="4" t="s">
        <v>26</v>
      </c>
      <c r="B35" s="22">
        <v>-198068</v>
      </c>
      <c r="C35" s="22">
        <v>-165769</v>
      </c>
      <c r="D35" s="22">
        <v>-143049</v>
      </c>
    </row>
    <row r="36" spans="1:4" ht="13.5">
      <c r="A36" s="4" t="s">
        <v>35</v>
      </c>
      <c r="B36" s="22">
        <v>64081</v>
      </c>
      <c r="C36" s="22">
        <v>44978</v>
      </c>
      <c r="D36" s="22">
        <v>24205</v>
      </c>
    </row>
    <row r="37" spans="1:4" ht="13.5">
      <c r="A37" s="3" t="s">
        <v>36</v>
      </c>
      <c r="B37" s="22">
        <v>113178</v>
      </c>
      <c r="C37" s="22">
        <v>228021</v>
      </c>
      <c r="D37" s="22">
        <v>10817</v>
      </c>
    </row>
    <row r="38" spans="1:4" ht="13.5">
      <c r="A38" s="3" t="s">
        <v>37</v>
      </c>
      <c r="B38" s="22">
        <v>1948801</v>
      </c>
      <c r="C38" s="22">
        <v>1314570</v>
      </c>
      <c r="D38" s="22">
        <v>744071</v>
      </c>
    </row>
    <row r="39" spans="1:4" ht="13.5">
      <c r="A39" s="3" t="s">
        <v>38</v>
      </c>
      <c r="B39" s="22">
        <v>134257</v>
      </c>
      <c r="C39" s="22">
        <v>13109</v>
      </c>
      <c r="D39" s="22">
        <v>5519</v>
      </c>
    </row>
    <row r="40" spans="1:4" ht="13.5">
      <c r="A40" s="3" t="s">
        <v>39</v>
      </c>
      <c r="B40" s="22"/>
      <c r="C40" s="22">
        <v>95872</v>
      </c>
      <c r="D40" s="22">
        <v>83597</v>
      </c>
    </row>
    <row r="41" spans="1:4" ht="13.5">
      <c r="A41" s="3" t="s">
        <v>22</v>
      </c>
      <c r="B41" s="22">
        <v>763</v>
      </c>
      <c r="C41" s="22">
        <v>816</v>
      </c>
      <c r="D41" s="22">
        <v>30</v>
      </c>
    </row>
    <row r="42" spans="1:4" ht="13.5">
      <c r="A42" s="3" t="s">
        <v>40</v>
      </c>
      <c r="B42" s="22">
        <v>135020</v>
      </c>
      <c r="C42" s="22">
        <v>109797</v>
      </c>
      <c r="D42" s="22">
        <v>89147</v>
      </c>
    </row>
    <row r="43" spans="1:4" ht="13.5">
      <c r="A43" s="3" t="s">
        <v>41</v>
      </c>
      <c r="B43" s="22">
        <v>8000</v>
      </c>
      <c r="C43" s="22">
        <v>8000</v>
      </c>
      <c r="D43" s="22"/>
    </row>
    <row r="44" spans="1:4" ht="13.5">
      <c r="A44" s="3" t="s">
        <v>42</v>
      </c>
      <c r="B44" s="22">
        <v>860</v>
      </c>
      <c r="C44" s="22">
        <v>620</v>
      </c>
      <c r="D44" s="22">
        <v>430</v>
      </c>
    </row>
    <row r="45" spans="1:4" ht="13.5">
      <c r="A45" s="3" t="s">
        <v>43</v>
      </c>
      <c r="B45" s="22">
        <v>30817</v>
      </c>
      <c r="C45" s="22">
        <v>25984</v>
      </c>
      <c r="D45" s="22">
        <v>19817</v>
      </c>
    </row>
    <row r="46" spans="1:4" ht="13.5">
      <c r="A46" s="3" t="s">
        <v>44</v>
      </c>
      <c r="B46" s="22">
        <v>21746</v>
      </c>
      <c r="C46" s="22">
        <v>20014</v>
      </c>
      <c r="D46" s="22">
        <v>11656</v>
      </c>
    </row>
    <row r="47" spans="1:4" ht="13.5">
      <c r="A47" s="3" t="s">
        <v>21</v>
      </c>
      <c r="B47" s="22">
        <v>43240</v>
      </c>
      <c r="C47" s="22">
        <v>46909</v>
      </c>
      <c r="D47" s="22">
        <v>62692</v>
      </c>
    </row>
    <row r="48" spans="1:4" ht="13.5">
      <c r="A48" s="3" t="s">
        <v>45</v>
      </c>
      <c r="B48" s="22">
        <v>33725</v>
      </c>
      <c r="C48" s="22"/>
      <c r="D48" s="22"/>
    </row>
    <row r="49" spans="1:4" ht="13.5">
      <c r="A49" s="3" t="s">
        <v>46</v>
      </c>
      <c r="B49" s="22">
        <v>494002</v>
      </c>
      <c r="C49" s="22">
        <v>433325</v>
      </c>
      <c r="D49" s="22">
        <v>351929</v>
      </c>
    </row>
    <row r="50" spans="1:4" ht="13.5">
      <c r="A50" s="3" t="s">
        <v>47</v>
      </c>
      <c r="B50" s="22">
        <v>113404</v>
      </c>
      <c r="C50" s="22">
        <v>119860</v>
      </c>
      <c r="D50" s="22">
        <v>119860</v>
      </c>
    </row>
    <row r="51" spans="1:4" ht="13.5">
      <c r="A51" s="4" t="s">
        <v>26</v>
      </c>
      <c r="B51" s="22">
        <v>-57094</v>
      </c>
      <c r="C51" s="22">
        <v>-53162</v>
      </c>
      <c r="D51" s="22">
        <v>-48488</v>
      </c>
    </row>
    <row r="52" spans="1:4" ht="13.5">
      <c r="A52" s="4" t="s">
        <v>48</v>
      </c>
      <c r="B52" s="22">
        <v>56310</v>
      </c>
      <c r="C52" s="22">
        <v>66698</v>
      </c>
      <c r="D52" s="22">
        <v>71372</v>
      </c>
    </row>
    <row r="53" spans="1:4" ht="13.5">
      <c r="A53" s="3" t="s">
        <v>22</v>
      </c>
      <c r="B53" s="22">
        <v>46295</v>
      </c>
      <c r="C53" s="22">
        <v>42112</v>
      </c>
      <c r="D53" s="22">
        <v>37928</v>
      </c>
    </row>
    <row r="54" spans="1:4" ht="13.5">
      <c r="A54" s="3" t="s">
        <v>49</v>
      </c>
      <c r="B54" s="22">
        <v>734999</v>
      </c>
      <c r="C54" s="22">
        <v>643664</v>
      </c>
      <c r="D54" s="22">
        <v>555826</v>
      </c>
    </row>
    <row r="55" spans="1:4" ht="13.5">
      <c r="A55" s="2" t="s">
        <v>50</v>
      </c>
      <c r="B55" s="22">
        <v>2818821</v>
      </c>
      <c r="C55" s="22">
        <v>2068032</v>
      </c>
      <c r="D55" s="22">
        <v>1389045</v>
      </c>
    </row>
    <row r="56" spans="1:4" ht="14.25" thickBot="1">
      <c r="A56" s="5" t="s">
        <v>51</v>
      </c>
      <c r="B56" s="23">
        <v>12953849</v>
      </c>
      <c r="C56" s="23">
        <v>7907612</v>
      </c>
      <c r="D56" s="23">
        <v>5635194</v>
      </c>
    </row>
    <row r="57" spans="1:4" ht="14.25" thickTop="1">
      <c r="A57" s="2" t="s">
        <v>52</v>
      </c>
      <c r="B57" s="22">
        <v>821704</v>
      </c>
      <c r="C57" s="22">
        <v>482586</v>
      </c>
      <c r="D57" s="22">
        <v>341121</v>
      </c>
    </row>
    <row r="58" spans="1:4" ht="13.5">
      <c r="A58" s="2" t="s">
        <v>53</v>
      </c>
      <c r="B58" s="22">
        <v>3441000</v>
      </c>
      <c r="C58" s="22">
        <v>1450000</v>
      </c>
      <c r="D58" s="22">
        <v>1734000</v>
      </c>
    </row>
    <row r="59" spans="1:4" ht="13.5">
      <c r="A59" s="2" t="s">
        <v>54</v>
      </c>
      <c r="B59" s="22">
        <v>530000</v>
      </c>
      <c r="C59" s="22">
        <v>100000</v>
      </c>
      <c r="D59" s="22">
        <v>80000</v>
      </c>
    </row>
    <row r="60" spans="1:4" ht="13.5">
      <c r="A60" s="2" t="s">
        <v>55</v>
      </c>
      <c r="B60" s="22">
        <v>499169</v>
      </c>
      <c r="C60" s="22">
        <v>364904</v>
      </c>
      <c r="D60" s="22">
        <v>283212</v>
      </c>
    </row>
    <row r="61" spans="1:4" ht="13.5">
      <c r="A61" s="2" t="s">
        <v>56</v>
      </c>
      <c r="B61" s="22">
        <v>189804</v>
      </c>
      <c r="C61" s="22">
        <v>79924</v>
      </c>
      <c r="D61" s="22">
        <v>56300</v>
      </c>
    </row>
    <row r="62" spans="1:4" ht="13.5">
      <c r="A62" s="2" t="s">
        <v>57</v>
      </c>
      <c r="B62" s="22">
        <v>262572</v>
      </c>
      <c r="C62" s="22">
        <v>217379</v>
      </c>
      <c r="D62" s="22">
        <v>158273</v>
      </c>
    </row>
    <row r="63" spans="1:4" ht="13.5">
      <c r="A63" s="2" t="s">
        <v>58</v>
      </c>
      <c r="B63" s="22">
        <v>275731</v>
      </c>
      <c r="C63" s="22">
        <v>262237</v>
      </c>
      <c r="D63" s="22">
        <v>179835</v>
      </c>
    </row>
    <row r="64" spans="1:4" ht="13.5">
      <c r="A64" s="2" t="s">
        <v>59</v>
      </c>
      <c r="B64" s="22"/>
      <c r="C64" s="22">
        <v>25334</v>
      </c>
      <c r="D64" s="22"/>
    </row>
    <row r="65" spans="1:4" ht="13.5">
      <c r="A65" s="2" t="s">
        <v>60</v>
      </c>
      <c r="B65" s="22">
        <v>232389</v>
      </c>
      <c r="C65" s="22">
        <v>191241</v>
      </c>
      <c r="D65" s="22">
        <v>216676</v>
      </c>
    </row>
    <row r="66" spans="1:4" ht="13.5">
      <c r="A66" s="2" t="s">
        <v>61</v>
      </c>
      <c r="B66" s="22">
        <v>106933</v>
      </c>
      <c r="C66" s="22">
        <v>79198</v>
      </c>
      <c r="D66" s="22">
        <v>45867</v>
      </c>
    </row>
    <row r="67" spans="1:4" ht="13.5">
      <c r="A67" s="2" t="s">
        <v>62</v>
      </c>
      <c r="B67" s="22">
        <v>1885</v>
      </c>
      <c r="C67" s="22">
        <v>2064</v>
      </c>
      <c r="D67" s="22">
        <v>2064</v>
      </c>
    </row>
    <row r="68" spans="1:4" ht="13.5">
      <c r="A68" s="2" t="s">
        <v>63</v>
      </c>
      <c r="B68" s="22">
        <v>6361190</v>
      </c>
      <c r="C68" s="22">
        <v>3254871</v>
      </c>
      <c r="D68" s="22">
        <v>3097351</v>
      </c>
    </row>
    <row r="69" spans="1:4" ht="13.5">
      <c r="A69" s="2" t="s">
        <v>64</v>
      </c>
      <c r="B69" s="22">
        <v>840000</v>
      </c>
      <c r="C69" s="22">
        <v>1370000</v>
      </c>
      <c r="D69" s="22">
        <v>550000</v>
      </c>
    </row>
    <row r="70" spans="1:4" ht="13.5">
      <c r="A70" s="2" t="s">
        <v>65</v>
      </c>
      <c r="B70" s="22">
        <v>2134441</v>
      </c>
      <c r="C70" s="22">
        <v>1481458</v>
      </c>
      <c r="D70" s="22">
        <v>652985</v>
      </c>
    </row>
    <row r="71" spans="1:4" ht="13.5">
      <c r="A71" s="2" t="s">
        <v>66</v>
      </c>
      <c r="B71" s="22"/>
      <c r="C71" s="22">
        <v>2708</v>
      </c>
      <c r="D71" s="22">
        <v>32419</v>
      </c>
    </row>
    <row r="72" spans="1:4" ht="13.5">
      <c r="A72" s="2" t="s">
        <v>67</v>
      </c>
      <c r="B72" s="22">
        <v>187636</v>
      </c>
      <c r="C72" s="22">
        <v>104278</v>
      </c>
      <c r="D72" s="22">
        <v>74075</v>
      </c>
    </row>
    <row r="73" spans="1:4" ht="13.5">
      <c r="A73" s="2" t="s">
        <v>22</v>
      </c>
      <c r="B73" s="22">
        <v>19460</v>
      </c>
      <c r="C73" s="22">
        <v>19460</v>
      </c>
      <c r="D73" s="22">
        <v>19410</v>
      </c>
    </row>
    <row r="74" spans="1:4" ht="13.5">
      <c r="A74" s="2" t="s">
        <v>68</v>
      </c>
      <c r="B74" s="22">
        <v>3181537</v>
      </c>
      <c r="C74" s="22">
        <v>2977904</v>
      </c>
      <c r="D74" s="22">
        <v>1328890</v>
      </c>
    </row>
    <row r="75" spans="1:4" ht="14.25" thickBot="1">
      <c r="A75" s="5" t="s">
        <v>69</v>
      </c>
      <c r="B75" s="23">
        <v>9542727</v>
      </c>
      <c r="C75" s="23">
        <v>6232776</v>
      </c>
      <c r="D75" s="23">
        <v>4426241</v>
      </c>
    </row>
    <row r="76" spans="1:4" ht="14.25" thickTop="1">
      <c r="A76" s="2" t="s">
        <v>70</v>
      </c>
      <c r="B76" s="22">
        <v>692449</v>
      </c>
      <c r="C76" s="22">
        <v>100000</v>
      </c>
      <c r="D76" s="22">
        <v>100000</v>
      </c>
    </row>
    <row r="77" spans="1:4" ht="13.5">
      <c r="A77" s="3" t="s">
        <v>71</v>
      </c>
      <c r="B77" s="22">
        <v>725449</v>
      </c>
      <c r="C77" s="22">
        <v>133000</v>
      </c>
      <c r="D77" s="22">
        <v>133000</v>
      </c>
    </row>
    <row r="78" spans="1:4" ht="13.5">
      <c r="A78" s="3" t="s">
        <v>72</v>
      </c>
      <c r="B78" s="22">
        <v>53000</v>
      </c>
      <c r="C78" s="22">
        <v>53000</v>
      </c>
      <c r="D78" s="22">
        <v>53000</v>
      </c>
    </row>
    <row r="79" spans="1:4" ht="13.5">
      <c r="A79" s="3" t="s">
        <v>73</v>
      </c>
      <c r="B79" s="22">
        <v>778449</v>
      </c>
      <c r="C79" s="22">
        <v>186000</v>
      </c>
      <c r="D79" s="22">
        <v>186000</v>
      </c>
    </row>
    <row r="80" spans="1:4" ht="13.5">
      <c r="A80" s="4" t="s">
        <v>74</v>
      </c>
      <c r="B80" s="22">
        <v>1940224</v>
      </c>
      <c r="C80" s="22">
        <v>1388836</v>
      </c>
      <c r="D80" s="22">
        <v>922953</v>
      </c>
    </row>
    <row r="81" spans="1:4" ht="13.5">
      <c r="A81" s="3" t="s">
        <v>75</v>
      </c>
      <c r="B81" s="22">
        <v>1940224</v>
      </c>
      <c r="C81" s="22">
        <v>1388836</v>
      </c>
      <c r="D81" s="22">
        <v>922953</v>
      </c>
    </row>
    <row r="82" spans="1:4" ht="13.5">
      <c r="A82" s="2" t="s">
        <v>76</v>
      </c>
      <c r="B82" s="22">
        <v>3411122</v>
      </c>
      <c r="C82" s="22">
        <v>1674836</v>
      </c>
      <c r="D82" s="22">
        <v>1208953</v>
      </c>
    </row>
    <row r="83" spans="1:4" ht="13.5">
      <c r="A83" s="6" t="s">
        <v>77</v>
      </c>
      <c r="B83" s="22">
        <v>3411122</v>
      </c>
      <c r="C83" s="22">
        <v>1674836</v>
      </c>
      <c r="D83" s="22">
        <v>1208953</v>
      </c>
    </row>
    <row r="84" spans="1:4" ht="14.25" thickBot="1">
      <c r="A84" s="7" t="s">
        <v>78</v>
      </c>
      <c r="B84" s="22">
        <v>12953849</v>
      </c>
      <c r="C84" s="22">
        <v>7907612</v>
      </c>
      <c r="D84" s="22">
        <v>5635194</v>
      </c>
    </row>
    <row r="85" spans="1:4" ht="14.25" thickTop="1">
      <c r="A85" s="8"/>
      <c r="B85" s="24"/>
      <c r="C85" s="24"/>
      <c r="D85" s="24"/>
    </row>
    <row r="87" ht="13.5">
      <c r="A87" s="20" t="s">
        <v>83</v>
      </c>
    </row>
    <row r="88" ht="13.5">
      <c r="A88" s="20" t="s">
        <v>84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2014-10-10T06:10:32Z</dcterms:created>
  <dcterms:modified xsi:type="dcterms:W3CDTF">2014-10-10T06:10:41Z</dcterms:modified>
  <cp:category/>
  <cp:version/>
  <cp:contentType/>
  <cp:contentStatus/>
</cp:coreProperties>
</file>