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<sst xmlns="http://schemas.openxmlformats.org/spreadsheetml/2006/main" count="376" uniqueCount="165">
  <si>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</si>
  <si>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</si>
  <si>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</si>
  <si>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</si>
  <si>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</si>
  <si>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</si>
  <si>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</si>
  <si>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2013/12/26</t>
  </si>
  <si>
    <t>通期</t>
  </si>
  <si>
    <t>2013/09/30</t>
  </si>
  <si>
    <t>2012/09/30</t>
  </si>
  <si>
    <t>2013/08/08</t>
  </si>
  <si>
    <t>2011/09/30</t>
  </si>
  <si>
    <t>現金及び預金</t>
  </si>
  <si>
    <t>千円</t>
  </si>
  <si>
    <t>売掛金</t>
  </si>
  <si>
    <t>商品</t>
  </si>
  <si>
    <t>未着商品</t>
  </si>
  <si>
    <t>貯蔵品</t>
  </si>
  <si>
    <t>前渡金</t>
  </si>
  <si>
    <t>前払費用</t>
  </si>
  <si>
    <t>繰延税金資産</t>
  </si>
  <si>
    <t>関係会社短期貸付金</t>
  </si>
  <si>
    <t>その他</t>
  </si>
  <si>
    <t>流動資産</t>
  </si>
  <si>
    <t>建物（純額）</t>
  </si>
  <si>
    <t>構築物（純額）</t>
  </si>
  <si>
    <t>工具、器具及び備品（純額）</t>
  </si>
  <si>
    <t>土地</t>
  </si>
  <si>
    <t>建設仮勘定</t>
  </si>
  <si>
    <t>有形固定資産</t>
  </si>
  <si>
    <t>特許権</t>
  </si>
  <si>
    <t>商標権</t>
  </si>
  <si>
    <t>意匠権</t>
  </si>
  <si>
    <t>ソフトウエア</t>
  </si>
  <si>
    <t>無形固定資産</t>
  </si>
  <si>
    <t>関係会社株式</t>
  </si>
  <si>
    <t>関係会社長期貸付金</t>
  </si>
  <si>
    <t>長期前払費用</t>
  </si>
  <si>
    <t>差入保証金</t>
  </si>
  <si>
    <t>投資その他の資産</t>
  </si>
  <si>
    <t>固定資産</t>
  </si>
  <si>
    <t>資産</t>
  </si>
  <si>
    <t>買掛金</t>
  </si>
  <si>
    <t>短期借入金</t>
  </si>
  <si>
    <t>1年内返済予定の長期借入金</t>
  </si>
  <si>
    <t>1年内償還予定の社債</t>
  </si>
  <si>
    <t>未払金</t>
  </si>
  <si>
    <t>未払費用</t>
  </si>
  <si>
    <t>未払法人税等</t>
  </si>
  <si>
    <t>前受金</t>
  </si>
  <si>
    <t>預り金</t>
  </si>
  <si>
    <t>賞与引当金</t>
  </si>
  <si>
    <t>資産除去債務</t>
  </si>
  <si>
    <t>流動負債</t>
  </si>
  <si>
    <t>社債</t>
  </si>
  <si>
    <t>長期借入金</t>
  </si>
  <si>
    <t>固定負債</t>
  </si>
  <si>
    <t>負債</t>
  </si>
  <si>
    <t>資本金</t>
  </si>
  <si>
    <t>資本準備金</t>
  </si>
  <si>
    <t>資本剰余金</t>
  </si>
  <si>
    <t>繰越利益剰余金</t>
  </si>
  <si>
    <t>利益剰余金</t>
  </si>
  <si>
    <t>株主資本</t>
  </si>
  <si>
    <t>純資産</t>
  </si>
  <si>
    <t>負債純資産</t>
  </si>
  <si>
    <t>証券コード</t>
  </si>
  <si>
    <t>企業名</t>
  </si>
  <si>
    <t>株式会社サンワカンパニー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</si>
  <si>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</si>
  <si>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</si>
  <si>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</si>
  <si>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2012/10/01</t>
  </si>
  <si>
    <t>2011/10/01</t>
  </si>
  <si>
    <t>2010/10/01</t>
  </si>
  <si>
    <t>売上高</t>
  </si>
  <si>
    <t>商品期首たな卸高</t>
  </si>
  <si>
    <t>当期商品仕入高</t>
  </si>
  <si>
    <t>合計</t>
  </si>
  <si>
    <t>商品期末たな卸高</t>
  </si>
  <si>
    <t>商品売上原価合計</t>
  </si>
  <si>
    <t>売上総利益</t>
  </si>
  <si>
    <t>販売費・一般管理費</t>
  </si>
  <si>
    <t>営業利益</t>
  </si>
  <si>
    <t>受取利息</t>
  </si>
  <si>
    <t>為替差益</t>
  </si>
  <si>
    <t>受取手数料</t>
  </si>
  <si>
    <t>受取保険金</t>
  </si>
  <si>
    <t>営業外収益</t>
  </si>
  <si>
    <t>支払利息</t>
  </si>
  <si>
    <t>株式交付費</t>
  </si>
  <si>
    <t>株式公開費用</t>
  </si>
  <si>
    <t>為替差損</t>
  </si>
  <si>
    <t>支払手数料</t>
  </si>
  <si>
    <t>営業外費用</t>
  </si>
  <si>
    <t>経常利益</t>
  </si>
  <si>
    <t>固定資産売却益</t>
  </si>
  <si>
    <t>保険解約返戻金</t>
  </si>
  <si>
    <t>特別利益</t>
  </si>
  <si>
    <t>減損損失</t>
  </si>
  <si>
    <t>固定資産除却損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</si>
  <si>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</si>
  <si>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</si>
  <si>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</si>
  <si>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</si>
  <si>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</si>
  <si>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</si>
  <si>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</si>
  <si>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2014/08/11</t>
  </si>
  <si>
    <t>四半期</t>
  </si>
  <si>
    <t>2014/06/30</t>
  </si>
  <si>
    <t>2014/05/14</t>
  </si>
  <si>
    <t>2014/03/31</t>
  </si>
  <si>
    <t>2014/02/13</t>
  </si>
  <si>
    <t>2013/12/31</t>
  </si>
  <si>
    <t>2013/06/30</t>
  </si>
  <si>
    <t>現金及び預金</t>
  </si>
  <si>
    <t>建物及び構築物（純額）</t>
  </si>
  <si>
    <t>その他（純額）</t>
  </si>
  <si>
    <t>貸倒引当金</t>
  </si>
  <si>
    <t>買掛金</t>
  </si>
  <si>
    <t>繰延税金負債</t>
  </si>
  <si>
    <t>資本金</t>
  </si>
  <si>
    <t>為替換算調整勘定</t>
  </si>
  <si>
    <t>評価・換算差額等</t>
  </si>
  <si>
    <t>連結・貸借対照表</t>
  </si>
  <si>
    <t>累積四半期</t>
  </si>
  <si>
    <t>2013/10/01</t>
  </si>
  <si>
    <t>減価償却費</t>
  </si>
  <si>
    <t>賞与引当金の増減額（△は減少）</t>
  </si>
  <si>
    <t>受取利息及び受取配当金</t>
  </si>
  <si>
    <t>為替差損益（△は益）</t>
  </si>
  <si>
    <t>固定資産売却損益（△は益）</t>
  </si>
  <si>
    <t>売上債権の増減額（△は増加）</t>
  </si>
  <si>
    <t>たな卸資産の増減額（△は増加）</t>
  </si>
  <si>
    <t>仕入債務の増減額（△は減少）</t>
  </si>
  <si>
    <t>前受金の増減額（△は減少）</t>
  </si>
  <si>
    <t>未払金の増減額（△は減少）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</si>
  <si>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</si>
  <si>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</si>
  <si>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</si>
  <si>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</si>
  <si>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</si>
  <si>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</si>
  <si>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有形固定資産の売却による収入</t>
  </si>
  <si>
    <t>無形固定資産の取得による支出</t>
  </si>
  <si>
    <t>差入保証金の差入による支出</t>
  </si>
  <si>
    <t>差入保証金の回収による収入</t>
  </si>
  <si>
    <t>保険積立金の解約による収入</t>
  </si>
  <si>
    <t>投資活動によるキャッシュ・フロー</t>
  </si>
  <si>
    <t>長期借入金の返済による支出</t>
  </si>
  <si>
    <t>社債の償還による支出</t>
  </si>
  <si>
    <t>株式の発行による収入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</si>
  <si>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</si>
  <si>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</si>
  <si>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</si>
  <si>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</si>
  <si>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</si>
  <si>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</si>
  <si>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売上原価</t>
  </si>
  <si>
    <t>物品売却益</t>
  </si>
  <si>
    <t>固定資産売却損</t>
  </si>
  <si>
    <t>少数株主損益調整前四半期純利益</t>
  </si>
  <si>
    <t>連結・損益計算書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</si>
</sst>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0" fillId="0" borderId="3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H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8" width="17.625" style="0" customWidth="1"/>
  </cols>
  <sheetData>
    <row r="1" ht="14.25" thickBot="1"/>
    <row r="2" spans="1:8" ht="14.25" thickTop="1">
      <c r="A2" s="10" t="s">
        <v>67</v>
      </c>
      <c r="B2" s="14">
        <v>3187</v>
      </c>
      <c r="C2" s="14"/>
      <c r="D2" s="14"/>
      <c r="E2" s="14"/>
      <c r="F2" s="14"/>
      <c r="G2" s="14"/>
      <c r="H2" s="14"/>
    </row>
    <row r="3" spans="1:8" ht="14.25" thickBot="1">
      <c r="A3" s="11" t="s">
        <v>68</v>
      </c>
      <c r="B3" s="1" t="s">
        <v>69</v>
      </c>
      <c r="C3" s="1"/>
      <c r="D3" s="1"/>
      <c r="E3" s="1"/>
      <c r="F3" s="1"/>
      <c r="G3" s="1"/>
      <c r="H3" s="1"/>
    </row>
    <row r="4" spans="1:8" ht="14.25" thickTop="1">
      <c r="A4" s="10" t="s">
        <v>0</v>
      </c>
      <c r="B4" s="15" t="str">
        <f>HYPERLINK("http://www.kabupro.jp/mark/20140811/S1002RTF.htm","四半期報告書")</f>
        <v>四半期報告書</v>
      </c>
      <c r="C4" s="15" t="str">
        <f>HYPERLINK("http://www.kabupro.jp/mark/20140514/S1001RW0.htm","四半期報告書")</f>
        <v>四半期報告書</v>
      </c>
      <c r="D4" s="15" t="str">
        <f>HYPERLINK("http://www.kabupro.jp/mark/20140213/S100178S.htm","四半期報告書")</f>
        <v>四半期報告書</v>
      </c>
      <c r="E4" s="15" t="str">
        <f>HYPERLINK("http://www.kabupro.jp/mark/20131226/S1000TXS.htm","有価証券報告書")</f>
        <v>有価証券報告書</v>
      </c>
      <c r="F4" s="15" t="str">
        <f>HYPERLINK("http://www.kabupro.jp/mark/20140811/S1002RTF.htm","四半期報告書")</f>
        <v>四半期報告書</v>
      </c>
      <c r="G4" s="15" t="str">
        <f>HYPERLINK("http://www.kabupro.jp/mark/20131226/S1000TXS.htm","有価証券報告書")</f>
        <v>有価証券報告書</v>
      </c>
      <c r="H4" s="15" t="str">
        <f>HYPERLINK("http://www.kabupro.jp/mark/20130808/S000E7PE.htm","有価証券届出書（新規公開時）")</f>
        <v>有価証券届出書（新規公開時）</v>
      </c>
    </row>
    <row r="5" spans="1:8" ht="14.25" thickBot="1">
      <c r="A5" s="11" t="s">
        <v>1</v>
      </c>
      <c r="B5" s="1" t="s">
        <v>109</v>
      </c>
      <c r="C5" s="1" t="s">
        <v>112</v>
      </c>
      <c r="D5" s="1" t="s">
        <v>114</v>
      </c>
      <c r="E5" s="1" t="s">
        <v>7</v>
      </c>
      <c r="F5" s="1" t="s">
        <v>109</v>
      </c>
      <c r="G5" s="1" t="s">
        <v>7</v>
      </c>
      <c r="H5" s="1" t="s">
        <v>11</v>
      </c>
    </row>
    <row r="6" spans="1:8" ht="15" thickBot="1" thickTop="1">
      <c r="A6" s="10" t="s">
        <v>2</v>
      </c>
      <c r="B6" s="18" t="s">
        <v>164</v>
      </c>
      <c r="C6" s="19"/>
      <c r="D6" s="19"/>
      <c r="E6" s="19"/>
      <c r="F6" s="19"/>
      <c r="G6" s="19"/>
      <c r="H6" s="19"/>
    </row>
    <row r="7" spans="1:8" ht="14.25" thickTop="1">
      <c r="A7" s="12" t="s">
        <v>3</v>
      </c>
      <c r="B7" s="14" t="s">
        <v>127</v>
      </c>
      <c r="C7" s="14" t="s">
        <v>127</v>
      </c>
      <c r="D7" s="14" t="s">
        <v>127</v>
      </c>
      <c r="E7" s="16" t="s">
        <v>8</v>
      </c>
      <c r="F7" s="14" t="s">
        <v>127</v>
      </c>
      <c r="G7" s="16" t="s">
        <v>8</v>
      </c>
      <c r="H7" s="16" t="s">
        <v>8</v>
      </c>
    </row>
    <row r="8" spans="1:8" ht="13.5">
      <c r="A8" s="13" t="s">
        <v>4</v>
      </c>
      <c r="B8" s="1" t="s">
        <v>128</v>
      </c>
      <c r="C8" s="1" t="s">
        <v>128</v>
      </c>
      <c r="D8" s="1" t="s">
        <v>128</v>
      </c>
      <c r="E8" s="17" t="s">
        <v>73</v>
      </c>
      <c r="F8" s="1" t="s">
        <v>73</v>
      </c>
      <c r="G8" s="17" t="s">
        <v>74</v>
      </c>
      <c r="H8" s="17" t="s">
        <v>75</v>
      </c>
    </row>
    <row r="9" spans="1:8" ht="13.5">
      <c r="A9" s="13" t="s">
        <v>5</v>
      </c>
      <c r="B9" s="1" t="s">
        <v>111</v>
      </c>
      <c r="C9" s="1" t="s">
        <v>113</v>
      </c>
      <c r="D9" s="1" t="s">
        <v>115</v>
      </c>
      <c r="E9" s="17" t="s">
        <v>9</v>
      </c>
      <c r="F9" s="1" t="s">
        <v>116</v>
      </c>
      <c r="G9" s="17" t="s">
        <v>10</v>
      </c>
      <c r="H9" s="17" t="s">
        <v>12</v>
      </c>
    </row>
    <row r="10" spans="1:8" ht="14.25" thickBot="1">
      <c r="A10" s="13" t="s">
        <v>6</v>
      </c>
      <c r="B10" s="1" t="s">
        <v>14</v>
      </c>
      <c r="C10" s="1" t="s">
        <v>14</v>
      </c>
      <c r="D10" s="1" t="s">
        <v>14</v>
      </c>
      <c r="E10" s="17" t="s">
        <v>14</v>
      </c>
      <c r="F10" s="1" t="s">
        <v>14</v>
      </c>
      <c r="G10" s="17" t="s">
        <v>14</v>
      </c>
      <c r="H10" s="17" t="s">
        <v>14</v>
      </c>
    </row>
    <row r="11" spans="1:8" ht="14.25" thickTop="1">
      <c r="A11" s="26" t="s">
        <v>76</v>
      </c>
      <c r="B11" s="28">
        <v>5274844</v>
      </c>
      <c r="C11" s="28">
        <v>3574585</v>
      </c>
      <c r="D11" s="28">
        <v>1672038</v>
      </c>
      <c r="E11" s="21">
        <v>5320114</v>
      </c>
      <c r="F11" s="28">
        <v>3902594</v>
      </c>
      <c r="G11" s="21">
        <v>4640384</v>
      </c>
      <c r="H11" s="21">
        <v>3493366</v>
      </c>
    </row>
    <row r="12" spans="1:8" ht="13.5">
      <c r="A12" s="7" t="s">
        <v>160</v>
      </c>
      <c r="B12" s="29">
        <v>3490249</v>
      </c>
      <c r="C12" s="29">
        <v>2378839</v>
      </c>
      <c r="D12" s="29">
        <v>1092539</v>
      </c>
      <c r="E12" s="22">
        <v>3581213</v>
      </c>
      <c r="F12" s="29">
        <v>2647919</v>
      </c>
      <c r="G12" s="22">
        <v>3035118</v>
      </c>
      <c r="H12" s="22">
        <v>2332548</v>
      </c>
    </row>
    <row r="13" spans="1:8" ht="13.5">
      <c r="A13" s="7" t="s">
        <v>82</v>
      </c>
      <c r="B13" s="29">
        <v>1784594</v>
      </c>
      <c r="C13" s="29">
        <v>1195745</v>
      </c>
      <c r="D13" s="29">
        <v>579499</v>
      </c>
      <c r="E13" s="22">
        <v>1738900</v>
      </c>
      <c r="F13" s="29">
        <v>1254675</v>
      </c>
      <c r="G13" s="22">
        <v>1605265</v>
      </c>
      <c r="H13" s="22">
        <v>1160817</v>
      </c>
    </row>
    <row r="14" spans="1:8" ht="13.5">
      <c r="A14" s="7" t="s">
        <v>83</v>
      </c>
      <c r="B14" s="29">
        <v>1290732</v>
      </c>
      <c r="C14" s="29">
        <v>862535</v>
      </c>
      <c r="D14" s="29">
        <v>437203</v>
      </c>
      <c r="E14" s="22">
        <v>1399616</v>
      </c>
      <c r="F14" s="29">
        <v>1037060</v>
      </c>
      <c r="G14" s="22">
        <v>1203734</v>
      </c>
      <c r="H14" s="22">
        <v>883848</v>
      </c>
    </row>
    <row r="15" spans="1:8" ht="14.25" thickBot="1">
      <c r="A15" s="25" t="s">
        <v>84</v>
      </c>
      <c r="B15" s="30">
        <v>493861</v>
      </c>
      <c r="C15" s="30">
        <v>333210</v>
      </c>
      <c r="D15" s="30">
        <v>142295</v>
      </c>
      <c r="E15" s="23">
        <v>339284</v>
      </c>
      <c r="F15" s="30">
        <v>217614</v>
      </c>
      <c r="G15" s="23">
        <v>401531</v>
      </c>
      <c r="H15" s="23">
        <v>276969</v>
      </c>
    </row>
    <row r="16" spans="1:8" ht="14.25" thickTop="1">
      <c r="A16" s="6" t="s">
        <v>85</v>
      </c>
      <c r="B16" s="29">
        <v>183</v>
      </c>
      <c r="C16" s="29">
        <v>145</v>
      </c>
      <c r="D16" s="29">
        <v>36</v>
      </c>
      <c r="E16" s="22">
        <v>199</v>
      </c>
      <c r="F16" s="29">
        <v>113</v>
      </c>
      <c r="G16" s="22">
        <v>485</v>
      </c>
      <c r="H16" s="22">
        <v>949</v>
      </c>
    </row>
    <row r="17" spans="1:8" ht="13.5">
      <c r="A17" s="6" t="s">
        <v>86</v>
      </c>
      <c r="B17" s="29">
        <v>2583</v>
      </c>
      <c r="C17" s="29">
        <v>3831</v>
      </c>
      <c r="D17" s="29"/>
      <c r="E17" s="22">
        <v>15364</v>
      </c>
      <c r="F17" s="29">
        <v>15346</v>
      </c>
      <c r="G17" s="22">
        <v>2362</v>
      </c>
      <c r="H17" s="22"/>
    </row>
    <row r="18" spans="1:8" ht="13.5">
      <c r="A18" s="6" t="s">
        <v>161</v>
      </c>
      <c r="B18" s="29">
        <v>1741</v>
      </c>
      <c r="C18" s="29"/>
      <c r="D18" s="29"/>
      <c r="E18" s="22"/>
      <c r="F18" s="29">
        <v>709</v>
      </c>
      <c r="G18" s="22"/>
      <c r="H18" s="22"/>
    </row>
    <row r="19" spans="1:8" ht="13.5">
      <c r="A19" s="6" t="s">
        <v>23</v>
      </c>
      <c r="B19" s="29">
        <v>369</v>
      </c>
      <c r="C19" s="29">
        <v>1471</v>
      </c>
      <c r="D19" s="29">
        <v>483</v>
      </c>
      <c r="E19" s="22">
        <v>4855</v>
      </c>
      <c r="F19" s="29">
        <v>2441</v>
      </c>
      <c r="G19" s="22">
        <v>606</v>
      </c>
      <c r="H19" s="22">
        <v>598</v>
      </c>
    </row>
    <row r="20" spans="1:8" ht="13.5">
      <c r="A20" s="6" t="s">
        <v>89</v>
      </c>
      <c r="B20" s="29">
        <v>4877</v>
      </c>
      <c r="C20" s="29">
        <v>5448</v>
      </c>
      <c r="D20" s="29">
        <v>519</v>
      </c>
      <c r="E20" s="22">
        <v>20420</v>
      </c>
      <c r="F20" s="29">
        <v>18611</v>
      </c>
      <c r="G20" s="22">
        <v>4355</v>
      </c>
      <c r="H20" s="22">
        <v>3087</v>
      </c>
    </row>
    <row r="21" spans="1:8" ht="13.5">
      <c r="A21" s="6" t="s">
        <v>90</v>
      </c>
      <c r="B21" s="29">
        <v>10765</v>
      </c>
      <c r="C21" s="29">
        <v>7471</v>
      </c>
      <c r="D21" s="29">
        <v>4255</v>
      </c>
      <c r="E21" s="22">
        <v>14512</v>
      </c>
      <c r="F21" s="29">
        <v>10774</v>
      </c>
      <c r="G21" s="22">
        <v>12707</v>
      </c>
      <c r="H21" s="22">
        <v>12605</v>
      </c>
    </row>
    <row r="22" spans="1:8" ht="13.5">
      <c r="A22" s="6" t="s">
        <v>94</v>
      </c>
      <c r="B22" s="29">
        <v>1863</v>
      </c>
      <c r="C22" s="29">
        <v>1863</v>
      </c>
      <c r="D22" s="29"/>
      <c r="E22" s="22">
        <v>22636</v>
      </c>
      <c r="F22" s="29">
        <v>15274</v>
      </c>
      <c r="G22" s="22">
        <v>15555</v>
      </c>
      <c r="H22" s="22">
        <v>22720</v>
      </c>
    </row>
    <row r="23" spans="1:8" ht="13.5">
      <c r="A23" s="6" t="s">
        <v>92</v>
      </c>
      <c r="B23" s="29"/>
      <c r="C23" s="29"/>
      <c r="D23" s="29"/>
      <c r="E23" s="22">
        <v>23587</v>
      </c>
      <c r="F23" s="29">
        <v>2000</v>
      </c>
      <c r="G23" s="22"/>
      <c r="H23" s="22"/>
    </row>
    <row r="24" spans="1:8" ht="13.5">
      <c r="A24" s="6" t="s">
        <v>23</v>
      </c>
      <c r="B24" s="29">
        <v>2</v>
      </c>
      <c r="C24" s="29"/>
      <c r="D24" s="29"/>
      <c r="E24" s="22">
        <v>9</v>
      </c>
      <c r="F24" s="29"/>
      <c r="G24" s="22">
        <v>2</v>
      </c>
      <c r="H24" s="22">
        <v>234</v>
      </c>
    </row>
    <row r="25" spans="1:8" ht="13.5">
      <c r="A25" s="6" t="s">
        <v>95</v>
      </c>
      <c r="B25" s="29">
        <v>12631</v>
      </c>
      <c r="C25" s="29">
        <v>9335</v>
      </c>
      <c r="D25" s="29">
        <v>5270</v>
      </c>
      <c r="E25" s="22">
        <v>63528</v>
      </c>
      <c r="F25" s="29">
        <v>28048</v>
      </c>
      <c r="G25" s="22">
        <v>28264</v>
      </c>
      <c r="H25" s="22">
        <v>40508</v>
      </c>
    </row>
    <row r="26" spans="1:8" ht="14.25" thickBot="1">
      <c r="A26" s="25" t="s">
        <v>96</v>
      </c>
      <c r="B26" s="30">
        <v>486108</v>
      </c>
      <c r="C26" s="30">
        <v>329323</v>
      </c>
      <c r="D26" s="30">
        <v>137544</v>
      </c>
      <c r="E26" s="23">
        <v>296175</v>
      </c>
      <c r="F26" s="30">
        <v>208177</v>
      </c>
      <c r="G26" s="23">
        <v>377621</v>
      </c>
      <c r="H26" s="23">
        <v>239547</v>
      </c>
    </row>
    <row r="27" spans="1:8" ht="14.25" thickTop="1">
      <c r="A27" s="6" t="s">
        <v>97</v>
      </c>
      <c r="B27" s="29">
        <v>768</v>
      </c>
      <c r="C27" s="29"/>
      <c r="D27" s="29"/>
      <c r="E27" s="22">
        <v>17</v>
      </c>
      <c r="F27" s="29">
        <v>17</v>
      </c>
      <c r="G27" s="22"/>
      <c r="H27" s="22">
        <v>899</v>
      </c>
    </row>
    <row r="28" spans="1:8" ht="13.5">
      <c r="A28" s="6" t="s">
        <v>88</v>
      </c>
      <c r="B28" s="29"/>
      <c r="C28" s="29"/>
      <c r="D28" s="29"/>
      <c r="E28" s="22">
        <v>86151</v>
      </c>
      <c r="F28" s="29">
        <v>86151</v>
      </c>
      <c r="G28" s="22"/>
      <c r="H28" s="22"/>
    </row>
    <row r="29" spans="1:8" ht="13.5">
      <c r="A29" s="6" t="s">
        <v>98</v>
      </c>
      <c r="B29" s="29">
        <v>25316</v>
      </c>
      <c r="C29" s="29">
        <v>8231</v>
      </c>
      <c r="D29" s="29">
        <v>8231</v>
      </c>
      <c r="E29" s="22">
        <v>14868</v>
      </c>
      <c r="F29" s="29"/>
      <c r="G29" s="22"/>
      <c r="H29" s="22"/>
    </row>
    <row r="30" spans="1:8" ht="13.5">
      <c r="A30" s="6" t="s">
        <v>23</v>
      </c>
      <c r="B30" s="29">
        <v>1341</v>
      </c>
      <c r="C30" s="29"/>
      <c r="D30" s="29"/>
      <c r="E30" s="22"/>
      <c r="F30" s="29"/>
      <c r="G30" s="22"/>
      <c r="H30" s="22"/>
    </row>
    <row r="31" spans="1:8" ht="13.5">
      <c r="A31" s="6" t="s">
        <v>99</v>
      </c>
      <c r="B31" s="29">
        <v>27426</v>
      </c>
      <c r="C31" s="29">
        <v>8231</v>
      </c>
      <c r="D31" s="29">
        <v>8231</v>
      </c>
      <c r="E31" s="22">
        <v>101037</v>
      </c>
      <c r="F31" s="29">
        <v>86169</v>
      </c>
      <c r="G31" s="22"/>
      <c r="H31" s="22">
        <v>899</v>
      </c>
    </row>
    <row r="32" spans="1:8" ht="13.5">
      <c r="A32" s="6" t="s">
        <v>162</v>
      </c>
      <c r="B32" s="29">
        <v>109</v>
      </c>
      <c r="C32" s="29">
        <v>109</v>
      </c>
      <c r="D32" s="29"/>
      <c r="E32" s="22"/>
      <c r="F32" s="29"/>
      <c r="G32" s="22"/>
      <c r="H32" s="22">
        <v>10503</v>
      </c>
    </row>
    <row r="33" spans="1:8" ht="13.5">
      <c r="A33" s="6" t="s">
        <v>100</v>
      </c>
      <c r="B33" s="29">
        <v>20106</v>
      </c>
      <c r="C33" s="29"/>
      <c r="D33" s="29"/>
      <c r="E33" s="22"/>
      <c r="F33" s="29"/>
      <c r="G33" s="22">
        <v>31248</v>
      </c>
      <c r="H33" s="22"/>
    </row>
    <row r="34" spans="1:8" ht="13.5">
      <c r="A34" s="6" t="s">
        <v>101</v>
      </c>
      <c r="B34" s="29">
        <v>5075</v>
      </c>
      <c r="C34" s="29">
        <v>162</v>
      </c>
      <c r="D34" s="29">
        <v>30</v>
      </c>
      <c r="E34" s="22">
        <v>345</v>
      </c>
      <c r="F34" s="29">
        <v>345</v>
      </c>
      <c r="G34" s="22">
        <v>1834</v>
      </c>
      <c r="H34" s="22">
        <v>1442</v>
      </c>
    </row>
    <row r="35" spans="1:8" ht="13.5">
      <c r="A35" s="6" t="s">
        <v>102</v>
      </c>
      <c r="B35" s="29">
        <v>25291</v>
      </c>
      <c r="C35" s="29">
        <v>271</v>
      </c>
      <c r="D35" s="29">
        <v>30</v>
      </c>
      <c r="E35" s="22">
        <v>345</v>
      </c>
      <c r="F35" s="29">
        <v>345</v>
      </c>
      <c r="G35" s="22">
        <v>33082</v>
      </c>
      <c r="H35" s="22">
        <v>29827</v>
      </c>
    </row>
    <row r="36" spans="1:8" ht="13.5">
      <c r="A36" s="7" t="s">
        <v>103</v>
      </c>
      <c r="B36" s="29">
        <v>488242</v>
      </c>
      <c r="C36" s="29">
        <v>337284</v>
      </c>
      <c r="D36" s="29">
        <v>145746</v>
      </c>
      <c r="E36" s="22">
        <v>396867</v>
      </c>
      <c r="F36" s="29">
        <v>294000</v>
      </c>
      <c r="G36" s="22">
        <v>344539</v>
      </c>
      <c r="H36" s="22">
        <v>210619</v>
      </c>
    </row>
    <row r="37" spans="1:8" ht="13.5">
      <c r="A37" s="7" t="s">
        <v>104</v>
      </c>
      <c r="B37" s="29">
        <v>215040</v>
      </c>
      <c r="C37" s="29">
        <v>143575</v>
      </c>
      <c r="D37" s="29">
        <v>57977</v>
      </c>
      <c r="E37" s="22">
        <v>155593</v>
      </c>
      <c r="F37" s="29">
        <v>118888</v>
      </c>
      <c r="G37" s="22">
        <v>182051</v>
      </c>
      <c r="H37" s="22">
        <v>131512</v>
      </c>
    </row>
    <row r="38" spans="1:8" ht="13.5">
      <c r="A38" s="7" t="s">
        <v>105</v>
      </c>
      <c r="B38" s="29">
        <v>-14236</v>
      </c>
      <c r="C38" s="29">
        <v>-8581</v>
      </c>
      <c r="D38" s="29">
        <v>2156</v>
      </c>
      <c r="E38" s="22">
        <v>27249</v>
      </c>
      <c r="F38" s="29">
        <v>18354</v>
      </c>
      <c r="G38" s="22">
        <v>-13572</v>
      </c>
      <c r="H38" s="22">
        <v>-30546</v>
      </c>
    </row>
    <row r="39" spans="1:8" ht="13.5">
      <c r="A39" s="7" t="s">
        <v>106</v>
      </c>
      <c r="B39" s="29">
        <v>200803</v>
      </c>
      <c r="C39" s="29">
        <v>134994</v>
      </c>
      <c r="D39" s="29">
        <v>60133</v>
      </c>
      <c r="E39" s="22">
        <v>182843</v>
      </c>
      <c r="F39" s="29">
        <v>137242</v>
      </c>
      <c r="G39" s="22">
        <v>168479</v>
      </c>
      <c r="H39" s="22">
        <v>100966</v>
      </c>
    </row>
    <row r="40" spans="1:8" ht="13.5">
      <c r="A40" s="7" t="s">
        <v>163</v>
      </c>
      <c r="B40" s="29">
        <v>287439</v>
      </c>
      <c r="C40" s="29">
        <v>202289</v>
      </c>
      <c r="D40" s="29">
        <v>85613</v>
      </c>
      <c r="E40" s="22">
        <v>214024</v>
      </c>
      <c r="F40" s="29">
        <v>156758</v>
      </c>
      <c r="G40" s="22">
        <v>176059</v>
      </c>
      <c r="H40" s="22">
        <v>109652</v>
      </c>
    </row>
    <row r="41" spans="1:8" ht="14.25" thickBot="1">
      <c r="A41" s="7" t="s">
        <v>107</v>
      </c>
      <c r="B41" s="29">
        <v>287439</v>
      </c>
      <c r="C41" s="29">
        <v>202289</v>
      </c>
      <c r="D41" s="29">
        <v>85613</v>
      </c>
      <c r="E41" s="22">
        <v>214024</v>
      </c>
      <c r="F41" s="29">
        <v>156758</v>
      </c>
      <c r="G41" s="22">
        <v>176059</v>
      </c>
      <c r="H41" s="22">
        <v>109652</v>
      </c>
    </row>
    <row r="42" spans="1:8" ht="14.25" thickTop="1">
      <c r="A42" s="8"/>
      <c r="B42" s="24"/>
      <c r="C42" s="24"/>
      <c r="D42" s="24"/>
      <c r="E42" s="24"/>
      <c r="F42" s="24"/>
      <c r="G42" s="24"/>
      <c r="H42" s="24"/>
    </row>
    <row r="44" ht="13.5">
      <c r="A44" s="20" t="s">
        <v>71</v>
      </c>
    </row>
    <row r="45" ht="13.5">
      <c r="A45" s="20" t="s">
        <v>72</v>
      </c>
    </row>
  </sheetData>
  <mergeCells count="1">
    <mergeCell ref="B6:H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E4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5" width="17.625" style="0" customWidth="1"/>
  </cols>
  <sheetData>
    <row r="1" ht="14.25" thickBot="1"/>
    <row r="2" spans="1:5" ht="14.25" thickTop="1">
      <c r="A2" s="10" t="s">
        <v>67</v>
      </c>
      <c r="B2" s="14">
        <v>3187</v>
      </c>
      <c r="C2" s="14"/>
      <c r="D2" s="14"/>
      <c r="E2" s="14"/>
    </row>
    <row r="3" spans="1:5" ht="14.25" thickBot="1">
      <c r="A3" s="11" t="s">
        <v>68</v>
      </c>
      <c r="B3" s="1" t="s">
        <v>69</v>
      </c>
      <c r="C3" s="1"/>
      <c r="D3" s="1"/>
      <c r="E3" s="1"/>
    </row>
    <row r="4" spans="1:5" ht="14.25" thickTop="1">
      <c r="A4" s="10" t="s">
        <v>0</v>
      </c>
      <c r="B4" s="15" t="str">
        <f>HYPERLINK("http://www.kabupro.jp/mark/20140514/S1001RW0.htm","四半期報告書")</f>
        <v>四半期報告書</v>
      </c>
      <c r="C4" s="15" t="str">
        <f>HYPERLINK("http://www.kabupro.jp/mark/20131226/S1000TXS.htm","有価証券報告書")</f>
        <v>有価証券報告書</v>
      </c>
      <c r="D4" s="15" t="str">
        <f>HYPERLINK("http://www.kabupro.jp/mark/20131226/S1000TXS.htm","有価証券報告書")</f>
        <v>有価証券報告書</v>
      </c>
      <c r="E4" s="15" t="str">
        <f>HYPERLINK("http://www.kabupro.jp/mark/20130808/S000E7PE.htm","有価証券届出書（新規公開時）")</f>
        <v>有価証券届出書（新規公開時）</v>
      </c>
    </row>
    <row r="5" spans="1:5" ht="14.25" thickBot="1">
      <c r="A5" s="11" t="s">
        <v>1</v>
      </c>
      <c r="B5" s="1" t="s">
        <v>112</v>
      </c>
      <c r="C5" s="1" t="s">
        <v>7</v>
      </c>
      <c r="D5" s="1" t="s">
        <v>7</v>
      </c>
      <c r="E5" s="1" t="s">
        <v>11</v>
      </c>
    </row>
    <row r="6" spans="1:5" ht="15" thickBot="1" thickTop="1">
      <c r="A6" s="10" t="s">
        <v>2</v>
      </c>
      <c r="B6" s="18" t="s">
        <v>159</v>
      </c>
      <c r="C6" s="19"/>
      <c r="D6" s="19"/>
      <c r="E6" s="19"/>
    </row>
    <row r="7" spans="1:5" ht="14.25" thickTop="1">
      <c r="A7" s="12" t="s">
        <v>3</v>
      </c>
      <c r="B7" s="14" t="s">
        <v>127</v>
      </c>
      <c r="C7" s="16" t="s">
        <v>8</v>
      </c>
      <c r="D7" s="16" t="s">
        <v>8</v>
      </c>
      <c r="E7" s="16" t="s">
        <v>8</v>
      </c>
    </row>
    <row r="8" spans="1:5" ht="13.5">
      <c r="A8" s="13" t="s">
        <v>4</v>
      </c>
      <c r="B8" s="1" t="s">
        <v>128</v>
      </c>
      <c r="C8" s="17" t="s">
        <v>73</v>
      </c>
      <c r="D8" s="17" t="s">
        <v>74</v>
      </c>
      <c r="E8" s="17" t="s">
        <v>75</v>
      </c>
    </row>
    <row r="9" spans="1:5" ht="13.5">
      <c r="A9" s="13" t="s">
        <v>5</v>
      </c>
      <c r="B9" s="1" t="s">
        <v>113</v>
      </c>
      <c r="C9" s="17" t="s">
        <v>9</v>
      </c>
      <c r="D9" s="17" t="s">
        <v>10</v>
      </c>
      <c r="E9" s="17" t="s">
        <v>12</v>
      </c>
    </row>
    <row r="10" spans="1:5" ht="14.25" thickBot="1">
      <c r="A10" s="13" t="s">
        <v>6</v>
      </c>
      <c r="B10" s="1" t="s">
        <v>14</v>
      </c>
      <c r="C10" s="17" t="s">
        <v>14</v>
      </c>
      <c r="D10" s="17" t="s">
        <v>14</v>
      </c>
      <c r="E10" s="17" t="s">
        <v>14</v>
      </c>
    </row>
    <row r="11" spans="1:5" ht="14.25" thickTop="1">
      <c r="A11" s="31" t="s">
        <v>103</v>
      </c>
      <c r="B11" s="28">
        <v>337284</v>
      </c>
      <c r="C11" s="21">
        <v>396867</v>
      </c>
      <c r="D11" s="21">
        <v>344539</v>
      </c>
      <c r="E11" s="21">
        <v>210619</v>
      </c>
    </row>
    <row r="12" spans="1:5" ht="13.5">
      <c r="A12" s="6" t="s">
        <v>129</v>
      </c>
      <c r="B12" s="29">
        <v>46285</v>
      </c>
      <c r="C12" s="22">
        <v>93877</v>
      </c>
      <c r="D12" s="22">
        <v>67103</v>
      </c>
      <c r="E12" s="22">
        <v>48530</v>
      </c>
    </row>
    <row r="13" spans="1:5" ht="13.5">
      <c r="A13" s="6" t="s">
        <v>130</v>
      </c>
      <c r="B13" s="29">
        <v>10176</v>
      </c>
      <c r="C13" s="22">
        <v>4405</v>
      </c>
      <c r="D13" s="22">
        <v>1528</v>
      </c>
      <c r="E13" s="22">
        <v>879</v>
      </c>
    </row>
    <row r="14" spans="1:5" ht="13.5">
      <c r="A14" s="6" t="s">
        <v>131</v>
      </c>
      <c r="B14" s="29">
        <v>-145</v>
      </c>
      <c r="C14" s="22">
        <v>-199</v>
      </c>
      <c r="D14" s="22">
        <v>-485</v>
      </c>
      <c r="E14" s="22">
        <v>-949</v>
      </c>
    </row>
    <row r="15" spans="1:5" ht="13.5">
      <c r="A15" s="6" t="s">
        <v>90</v>
      </c>
      <c r="B15" s="29">
        <v>7471</v>
      </c>
      <c r="C15" s="22">
        <v>14512</v>
      </c>
      <c r="D15" s="22">
        <v>12707</v>
      </c>
      <c r="E15" s="22">
        <v>12605</v>
      </c>
    </row>
    <row r="16" spans="1:5" ht="13.5">
      <c r="A16" s="6" t="s">
        <v>132</v>
      </c>
      <c r="B16" s="29">
        <v>-3831</v>
      </c>
      <c r="C16" s="22">
        <v>-15364</v>
      </c>
      <c r="D16" s="22">
        <v>-2362</v>
      </c>
      <c r="E16" s="22">
        <v>4948</v>
      </c>
    </row>
    <row r="17" spans="1:5" ht="13.5">
      <c r="A17" s="6" t="s">
        <v>133</v>
      </c>
      <c r="B17" s="29">
        <v>109</v>
      </c>
      <c r="C17" s="22">
        <v>-17</v>
      </c>
      <c r="D17" s="22"/>
      <c r="E17" s="22">
        <v>9604</v>
      </c>
    </row>
    <row r="18" spans="1:5" ht="13.5">
      <c r="A18" s="6" t="s">
        <v>101</v>
      </c>
      <c r="B18" s="29">
        <v>162</v>
      </c>
      <c r="C18" s="22">
        <v>345</v>
      </c>
      <c r="D18" s="22">
        <v>1834</v>
      </c>
      <c r="E18" s="22">
        <v>1442</v>
      </c>
    </row>
    <row r="19" spans="1:5" ht="13.5">
      <c r="A19" s="6" t="s">
        <v>134</v>
      </c>
      <c r="B19" s="29">
        <v>-194155</v>
      </c>
      <c r="C19" s="22">
        <v>-118701</v>
      </c>
      <c r="D19" s="22">
        <v>-47017</v>
      </c>
      <c r="E19" s="22">
        <v>-53741</v>
      </c>
    </row>
    <row r="20" spans="1:5" ht="13.5">
      <c r="A20" s="6" t="s">
        <v>135</v>
      </c>
      <c r="B20" s="29">
        <v>-116403</v>
      </c>
      <c r="C20" s="22">
        <v>-89578</v>
      </c>
      <c r="D20" s="22">
        <v>-157073</v>
      </c>
      <c r="E20" s="22">
        <v>-90589</v>
      </c>
    </row>
    <row r="21" spans="1:5" ht="13.5">
      <c r="A21" s="6" t="s">
        <v>136</v>
      </c>
      <c r="B21" s="29">
        <v>272429</v>
      </c>
      <c r="C21" s="22">
        <v>2369</v>
      </c>
      <c r="D21" s="22">
        <v>60345</v>
      </c>
      <c r="E21" s="22">
        <v>52623</v>
      </c>
    </row>
    <row r="22" spans="1:5" ht="13.5">
      <c r="A22" s="6" t="s">
        <v>137</v>
      </c>
      <c r="B22" s="29">
        <v>160950</v>
      </c>
      <c r="C22" s="22">
        <v>91887</v>
      </c>
      <c r="D22" s="22">
        <v>-23583</v>
      </c>
      <c r="E22" s="22">
        <v>56112</v>
      </c>
    </row>
    <row r="23" spans="1:5" ht="13.5">
      <c r="A23" s="6" t="s">
        <v>138</v>
      </c>
      <c r="B23" s="29">
        <v>59020</v>
      </c>
      <c r="C23" s="22">
        <v>-81190</v>
      </c>
      <c r="D23" s="22">
        <v>43365</v>
      </c>
      <c r="E23" s="22">
        <v>57016</v>
      </c>
    </row>
    <row r="24" spans="1:5" ht="13.5">
      <c r="A24" s="6" t="s">
        <v>23</v>
      </c>
      <c r="B24" s="29">
        <v>-37385</v>
      </c>
      <c r="C24" s="22">
        <v>-46321</v>
      </c>
      <c r="D24" s="22">
        <v>-1551</v>
      </c>
      <c r="E24" s="22">
        <v>-11518</v>
      </c>
    </row>
    <row r="25" spans="1:5" ht="13.5">
      <c r="A25" s="6" t="s">
        <v>139</v>
      </c>
      <c r="B25" s="29">
        <v>541968</v>
      </c>
      <c r="C25" s="22">
        <v>151871</v>
      </c>
      <c r="D25" s="22">
        <v>330336</v>
      </c>
      <c r="E25" s="22">
        <v>315325</v>
      </c>
    </row>
    <row r="26" spans="1:5" ht="13.5">
      <c r="A26" s="6" t="s">
        <v>140</v>
      </c>
      <c r="B26" s="29">
        <v>145</v>
      </c>
      <c r="C26" s="22">
        <v>198</v>
      </c>
      <c r="D26" s="22">
        <v>216</v>
      </c>
      <c r="E26" s="22">
        <v>2380</v>
      </c>
    </row>
    <row r="27" spans="1:5" ht="13.5">
      <c r="A27" s="6" t="s">
        <v>141</v>
      </c>
      <c r="B27" s="29">
        <v>-7146</v>
      </c>
      <c r="C27" s="22">
        <v>-14586</v>
      </c>
      <c r="D27" s="22">
        <v>-12547</v>
      </c>
      <c r="E27" s="22">
        <v>-12714</v>
      </c>
    </row>
    <row r="28" spans="1:5" ht="13.5">
      <c r="A28" s="6" t="s">
        <v>142</v>
      </c>
      <c r="B28" s="29">
        <v>-64467</v>
      </c>
      <c r="C28" s="22">
        <v>-210268</v>
      </c>
      <c r="D28" s="22">
        <v>-171560</v>
      </c>
      <c r="E28" s="22">
        <v>-43174</v>
      </c>
    </row>
    <row r="29" spans="1:5" ht="14.25" thickBot="1">
      <c r="A29" s="4" t="s">
        <v>143</v>
      </c>
      <c r="B29" s="30">
        <v>470500</v>
      </c>
      <c r="C29" s="23">
        <v>19626</v>
      </c>
      <c r="D29" s="23">
        <v>146445</v>
      </c>
      <c r="E29" s="23">
        <v>261816</v>
      </c>
    </row>
    <row r="30" spans="1:5" ht="14.25" thickTop="1">
      <c r="A30" s="6" t="s">
        <v>144</v>
      </c>
      <c r="B30" s="29">
        <v>-10034</v>
      </c>
      <c r="C30" s="22">
        <v>-224775</v>
      </c>
      <c r="D30" s="22">
        <v>-49339</v>
      </c>
      <c r="E30" s="22">
        <v>-47988</v>
      </c>
    </row>
    <row r="31" spans="1:5" ht="13.5">
      <c r="A31" s="6" t="s">
        <v>145</v>
      </c>
      <c r="B31" s="29">
        <v>159</v>
      </c>
      <c r="C31" s="22">
        <v>270</v>
      </c>
      <c r="D31" s="22"/>
      <c r="E31" s="22">
        <v>4343</v>
      </c>
    </row>
    <row r="32" spans="1:5" ht="13.5">
      <c r="A32" s="6" t="s">
        <v>146</v>
      </c>
      <c r="B32" s="29">
        <v>-5143</v>
      </c>
      <c r="C32" s="22">
        <v>-51484</v>
      </c>
      <c r="D32" s="22">
        <v>-12469</v>
      </c>
      <c r="E32" s="22">
        <v>-1048</v>
      </c>
    </row>
    <row r="33" spans="1:5" ht="13.5">
      <c r="A33" s="6" t="s">
        <v>147</v>
      </c>
      <c r="B33" s="29">
        <v>-44233</v>
      </c>
      <c r="C33" s="22">
        <v>-46043</v>
      </c>
      <c r="D33" s="22">
        <v>-27363</v>
      </c>
      <c r="E33" s="22">
        <v>-4299</v>
      </c>
    </row>
    <row r="34" spans="1:5" ht="13.5">
      <c r="A34" s="6" t="s">
        <v>148</v>
      </c>
      <c r="B34" s="29">
        <v>160</v>
      </c>
      <c r="C34" s="22">
        <v>16581</v>
      </c>
      <c r="D34" s="22">
        <v>1579</v>
      </c>
      <c r="E34" s="22"/>
    </row>
    <row r="35" spans="1:5" ht="13.5">
      <c r="A35" s="6" t="s">
        <v>149</v>
      </c>
      <c r="B35" s="29">
        <v>10504</v>
      </c>
      <c r="C35" s="22">
        <v>4363</v>
      </c>
      <c r="D35" s="22"/>
      <c r="E35" s="22"/>
    </row>
    <row r="36" spans="1:5" ht="14.25" thickBot="1">
      <c r="A36" s="4" t="s">
        <v>150</v>
      </c>
      <c r="B36" s="30">
        <v>-48586</v>
      </c>
      <c r="C36" s="23">
        <v>-299758</v>
      </c>
      <c r="D36" s="23">
        <v>-64485</v>
      </c>
      <c r="E36" s="23">
        <v>-43545</v>
      </c>
    </row>
    <row r="37" spans="1:5" ht="14.25" thickTop="1">
      <c r="A37" s="6" t="s">
        <v>151</v>
      </c>
      <c r="B37" s="29">
        <v>-215363</v>
      </c>
      <c r="C37" s="22">
        <v>-323756</v>
      </c>
      <c r="D37" s="22">
        <v>-254140</v>
      </c>
      <c r="E37" s="22">
        <v>-298561</v>
      </c>
    </row>
    <row r="38" spans="1:5" ht="13.5">
      <c r="A38" s="6" t="s">
        <v>152</v>
      </c>
      <c r="B38" s="29">
        <v>-89500</v>
      </c>
      <c r="C38" s="22">
        <v>-137500</v>
      </c>
      <c r="D38" s="22">
        <v>-136000</v>
      </c>
      <c r="E38" s="22">
        <v>-136000</v>
      </c>
    </row>
    <row r="39" spans="1:5" ht="13.5">
      <c r="A39" s="6" t="s">
        <v>153</v>
      </c>
      <c r="B39" s="29">
        <v>70340</v>
      </c>
      <c r="C39" s="22">
        <v>393415</v>
      </c>
      <c r="D39" s="22"/>
      <c r="E39" s="22"/>
    </row>
    <row r="40" spans="1:5" ht="13.5">
      <c r="A40" s="6" t="s">
        <v>154</v>
      </c>
      <c r="B40" s="29">
        <v>-29444</v>
      </c>
      <c r="C40" s="22">
        <v>-24000</v>
      </c>
      <c r="D40" s="22">
        <v>-24000</v>
      </c>
      <c r="E40" s="22"/>
    </row>
    <row r="41" spans="1:5" ht="14.25" thickBot="1">
      <c r="A41" s="4" t="s">
        <v>155</v>
      </c>
      <c r="B41" s="30">
        <v>-263967</v>
      </c>
      <c r="C41" s="23">
        <v>938159</v>
      </c>
      <c r="D41" s="23">
        <v>110926</v>
      </c>
      <c r="E41" s="23">
        <v>-66627</v>
      </c>
    </row>
    <row r="42" spans="1:5" ht="14.25" thickTop="1">
      <c r="A42" s="7" t="s">
        <v>156</v>
      </c>
      <c r="B42" s="29">
        <v>-92</v>
      </c>
      <c r="C42" s="22">
        <v>6272</v>
      </c>
      <c r="D42" s="22">
        <v>5959</v>
      </c>
      <c r="E42" s="22">
        <v>-7924</v>
      </c>
    </row>
    <row r="43" spans="1:5" ht="13.5">
      <c r="A43" s="7" t="s">
        <v>157</v>
      </c>
      <c r="B43" s="29">
        <v>157854</v>
      </c>
      <c r="C43" s="22">
        <v>664299</v>
      </c>
      <c r="D43" s="22">
        <v>198845</v>
      </c>
      <c r="E43" s="22">
        <v>143719</v>
      </c>
    </row>
    <row r="44" spans="1:5" ht="13.5">
      <c r="A44" s="7" t="s">
        <v>158</v>
      </c>
      <c r="B44" s="29">
        <v>1486329</v>
      </c>
      <c r="C44" s="22">
        <v>822029</v>
      </c>
      <c r="D44" s="22">
        <v>623184</v>
      </c>
      <c r="E44" s="22">
        <v>479464</v>
      </c>
    </row>
    <row r="45" spans="1:5" ht="14.25" thickBot="1">
      <c r="A45" s="7" t="s">
        <v>158</v>
      </c>
      <c r="B45" s="29">
        <v>1644183</v>
      </c>
      <c r="C45" s="22">
        <v>1486329</v>
      </c>
      <c r="D45" s="22">
        <v>822029</v>
      </c>
      <c r="E45" s="22">
        <v>623184</v>
      </c>
    </row>
    <row r="46" spans="1:5" ht="14.25" thickTop="1">
      <c r="A46" s="8"/>
      <c r="B46" s="24"/>
      <c r="C46" s="24"/>
      <c r="D46" s="24"/>
      <c r="E46" s="24"/>
    </row>
    <row r="48" ht="13.5">
      <c r="A48" s="20" t="s">
        <v>71</v>
      </c>
    </row>
    <row r="49" ht="13.5">
      <c r="A49" s="20" t="s">
        <v>72</v>
      </c>
    </row>
  </sheetData>
  <mergeCells count="1">
    <mergeCell ref="B6:E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H5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8" width="17.625" style="0" customWidth="1"/>
  </cols>
  <sheetData>
    <row r="1" ht="14.25" thickBot="1"/>
    <row r="2" spans="1:8" ht="14.25" thickTop="1">
      <c r="A2" s="10" t="s">
        <v>67</v>
      </c>
      <c r="B2" s="14">
        <v>3187</v>
      </c>
      <c r="C2" s="14"/>
      <c r="D2" s="14"/>
      <c r="E2" s="14"/>
      <c r="F2" s="14"/>
      <c r="G2" s="14"/>
      <c r="H2" s="14"/>
    </row>
    <row r="3" spans="1:8" ht="14.25" thickBot="1">
      <c r="A3" s="11" t="s">
        <v>68</v>
      </c>
      <c r="B3" s="1" t="s">
        <v>69</v>
      </c>
      <c r="C3" s="1"/>
      <c r="D3" s="1"/>
      <c r="E3" s="1"/>
      <c r="F3" s="1"/>
      <c r="G3" s="1"/>
      <c r="H3" s="1"/>
    </row>
    <row r="4" spans="1:8" ht="14.25" thickTop="1">
      <c r="A4" s="10" t="s">
        <v>0</v>
      </c>
      <c r="B4" s="15" t="str">
        <f>HYPERLINK("http://www.kabupro.jp/mark/20140811/S1002RTF.htm","四半期報告書")</f>
        <v>四半期報告書</v>
      </c>
      <c r="C4" s="15" t="str">
        <f>HYPERLINK("http://www.kabupro.jp/mark/20140514/S1001RW0.htm","四半期報告書")</f>
        <v>四半期報告書</v>
      </c>
      <c r="D4" s="15" t="str">
        <f>HYPERLINK("http://www.kabupro.jp/mark/20140213/S100178S.htm","四半期報告書")</f>
        <v>四半期報告書</v>
      </c>
      <c r="E4" s="15" t="str">
        <f>HYPERLINK("http://www.kabupro.jp/mark/20140811/S1002RTF.htm","四半期報告書")</f>
        <v>四半期報告書</v>
      </c>
      <c r="F4" s="15" t="str">
        <f>HYPERLINK("http://www.kabupro.jp/mark/20130808/S000E7PE.htm","有価証券届出書（新規公開時）")</f>
        <v>有価証券届出書（新規公開時）</v>
      </c>
      <c r="G4" s="15" t="str">
        <f>HYPERLINK("http://www.kabupro.jp/mark/20131226/S1000TXS.htm","有価証券報告書")</f>
        <v>有価証券報告書</v>
      </c>
      <c r="H4" s="15" t="str">
        <f>HYPERLINK("http://www.kabupro.jp/mark/20130808/S000E7PE.htm","有価証券届出書（新規公開時）")</f>
        <v>有価証券届出書（新規公開時）</v>
      </c>
    </row>
    <row r="5" spans="1:8" ht="14.25" thickBot="1">
      <c r="A5" s="11" t="s">
        <v>1</v>
      </c>
      <c r="B5" s="1" t="s">
        <v>109</v>
      </c>
      <c r="C5" s="1" t="s">
        <v>112</v>
      </c>
      <c r="D5" s="1" t="s">
        <v>114</v>
      </c>
      <c r="E5" s="1" t="s">
        <v>109</v>
      </c>
      <c r="F5" s="1" t="s">
        <v>11</v>
      </c>
      <c r="G5" s="1" t="s">
        <v>7</v>
      </c>
      <c r="H5" s="1" t="s">
        <v>11</v>
      </c>
    </row>
    <row r="6" spans="1:8" ht="15" thickBot="1" thickTop="1">
      <c r="A6" s="10" t="s">
        <v>2</v>
      </c>
      <c r="B6" s="18" t="s">
        <v>126</v>
      </c>
      <c r="C6" s="19"/>
      <c r="D6" s="19"/>
      <c r="E6" s="19"/>
      <c r="F6" s="19"/>
      <c r="G6" s="19"/>
      <c r="H6" s="19"/>
    </row>
    <row r="7" spans="1:8" ht="14.25" thickTop="1">
      <c r="A7" s="12" t="s">
        <v>3</v>
      </c>
      <c r="B7" s="14" t="s">
        <v>110</v>
      </c>
      <c r="C7" s="14" t="s">
        <v>110</v>
      </c>
      <c r="D7" s="14" t="s">
        <v>110</v>
      </c>
      <c r="E7" s="16" t="s">
        <v>8</v>
      </c>
      <c r="F7" s="14" t="s">
        <v>110</v>
      </c>
      <c r="G7" s="16" t="s">
        <v>8</v>
      </c>
      <c r="H7" s="16" t="s">
        <v>8</v>
      </c>
    </row>
    <row r="8" spans="1:8" ht="13.5">
      <c r="A8" s="13" t="s">
        <v>4</v>
      </c>
      <c r="B8" s="1"/>
      <c r="C8" s="1"/>
      <c r="D8" s="1"/>
      <c r="E8" s="17"/>
      <c r="F8" s="1"/>
      <c r="G8" s="17"/>
      <c r="H8" s="17"/>
    </row>
    <row r="9" spans="1:8" ht="13.5">
      <c r="A9" s="13" t="s">
        <v>5</v>
      </c>
      <c r="B9" s="1" t="s">
        <v>111</v>
      </c>
      <c r="C9" s="1" t="s">
        <v>113</v>
      </c>
      <c r="D9" s="1" t="s">
        <v>115</v>
      </c>
      <c r="E9" s="17" t="s">
        <v>9</v>
      </c>
      <c r="F9" s="1" t="s">
        <v>116</v>
      </c>
      <c r="G9" s="17" t="s">
        <v>10</v>
      </c>
      <c r="H9" s="17" t="s">
        <v>12</v>
      </c>
    </row>
    <row r="10" spans="1:8" ht="14.25" thickBot="1">
      <c r="A10" s="13" t="s">
        <v>6</v>
      </c>
      <c r="B10" s="1" t="s">
        <v>14</v>
      </c>
      <c r="C10" s="1" t="s">
        <v>14</v>
      </c>
      <c r="D10" s="1" t="s">
        <v>14</v>
      </c>
      <c r="E10" s="17" t="s">
        <v>14</v>
      </c>
      <c r="F10" s="1" t="s">
        <v>14</v>
      </c>
      <c r="G10" s="17" t="s">
        <v>14</v>
      </c>
      <c r="H10" s="17" t="s">
        <v>14</v>
      </c>
    </row>
    <row r="11" spans="1:8" ht="14.25" thickTop="1">
      <c r="A11" s="9" t="s">
        <v>117</v>
      </c>
      <c r="B11" s="28">
        <v>1723804</v>
      </c>
      <c r="C11" s="28">
        <v>1670281</v>
      </c>
      <c r="D11" s="28">
        <v>1664166</v>
      </c>
      <c r="E11" s="21">
        <v>1512426</v>
      </c>
      <c r="F11" s="28">
        <v>745678</v>
      </c>
      <c r="G11" s="21">
        <v>848125</v>
      </c>
      <c r="H11" s="21">
        <v>649278</v>
      </c>
    </row>
    <row r="12" spans="1:8" ht="13.5">
      <c r="A12" s="2" t="s">
        <v>15</v>
      </c>
      <c r="B12" s="29">
        <v>383086</v>
      </c>
      <c r="C12" s="29">
        <v>486384</v>
      </c>
      <c r="D12" s="29">
        <v>290434</v>
      </c>
      <c r="E12" s="22">
        <v>292229</v>
      </c>
      <c r="F12" s="29">
        <v>270769</v>
      </c>
      <c r="G12" s="22">
        <v>173527</v>
      </c>
      <c r="H12" s="22">
        <v>126510</v>
      </c>
    </row>
    <row r="13" spans="1:8" ht="13.5">
      <c r="A13" s="2" t="s">
        <v>16</v>
      </c>
      <c r="B13" s="29">
        <v>893085</v>
      </c>
      <c r="C13" s="29">
        <v>829473</v>
      </c>
      <c r="D13" s="29">
        <v>791286</v>
      </c>
      <c r="E13" s="22">
        <v>749891</v>
      </c>
      <c r="F13" s="29">
        <v>890158</v>
      </c>
      <c r="G13" s="22">
        <v>642136</v>
      </c>
      <c r="H13" s="22">
        <v>493139</v>
      </c>
    </row>
    <row r="14" spans="1:8" ht="13.5">
      <c r="A14" s="2" t="s">
        <v>18</v>
      </c>
      <c r="B14" s="29">
        <v>16923</v>
      </c>
      <c r="C14" s="29">
        <v>39374</v>
      </c>
      <c r="D14" s="29">
        <v>22138</v>
      </c>
      <c r="E14" s="22">
        <v>2552</v>
      </c>
      <c r="F14" s="29">
        <v>17091</v>
      </c>
      <c r="G14" s="22">
        <v>20729</v>
      </c>
      <c r="H14" s="22">
        <v>12652</v>
      </c>
    </row>
    <row r="15" spans="1:8" ht="13.5">
      <c r="A15" s="2" t="s">
        <v>21</v>
      </c>
      <c r="B15" s="29">
        <v>34219</v>
      </c>
      <c r="C15" s="29">
        <v>32782</v>
      </c>
      <c r="D15" s="29">
        <v>23555</v>
      </c>
      <c r="E15" s="22">
        <v>27231</v>
      </c>
      <c r="F15" s="29">
        <v>36409</v>
      </c>
      <c r="G15" s="22">
        <v>33846</v>
      </c>
      <c r="H15" s="22">
        <v>36459</v>
      </c>
    </row>
    <row r="16" spans="1:8" ht="13.5">
      <c r="A16" s="2" t="s">
        <v>23</v>
      </c>
      <c r="B16" s="29">
        <v>124377</v>
      </c>
      <c r="C16" s="29">
        <v>116303</v>
      </c>
      <c r="D16" s="29">
        <v>93128</v>
      </c>
      <c r="E16" s="22">
        <v>66142</v>
      </c>
      <c r="F16" s="29">
        <v>59086</v>
      </c>
      <c r="G16" s="22">
        <v>40254</v>
      </c>
      <c r="H16" s="22">
        <v>65025</v>
      </c>
    </row>
    <row r="17" spans="1:8" ht="13.5">
      <c r="A17" s="2" t="s">
        <v>24</v>
      </c>
      <c r="B17" s="29">
        <v>3175496</v>
      </c>
      <c r="C17" s="29">
        <v>3174600</v>
      </c>
      <c r="D17" s="29">
        <v>2884710</v>
      </c>
      <c r="E17" s="22">
        <v>2650473</v>
      </c>
      <c r="F17" s="29">
        <v>2019193</v>
      </c>
      <c r="G17" s="22">
        <v>1758619</v>
      </c>
      <c r="H17" s="22">
        <v>1382805</v>
      </c>
    </row>
    <row r="18" spans="1:8" ht="13.5">
      <c r="A18" s="3" t="s">
        <v>118</v>
      </c>
      <c r="B18" s="29">
        <v>359636</v>
      </c>
      <c r="C18" s="29">
        <v>388312</v>
      </c>
      <c r="D18" s="29">
        <v>402906</v>
      </c>
      <c r="E18" s="22">
        <v>416679</v>
      </c>
      <c r="F18" s="29">
        <v>431995</v>
      </c>
      <c r="G18" s="22">
        <v>232415</v>
      </c>
      <c r="H18" s="22">
        <v>277761</v>
      </c>
    </row>
    <row r="19" spans="1:8" ht="13.5">
      <c r="A19" s="3" t="s">
        <v>28</v>
      </c>
      <c r="B19" s="29">
        <v>122149</v>
      </c>
      <c r="C19" s="29">
        <v>122149</v>
      </c>
      <c r="D19" s="29">
        <v>122149</v>
      </c>
      <c r="E19" s="22">
        <v>122149</v>
      </c>
      <c r="F19" s="29">
        <v>122149</v>
      </c>
      <c r="G19" s="22">
        <v>122149</v>
      </c>
      <c r="H19" s="22">
        <v>122149</v>
      </c>
    </row>
    <row r="20" spans="1:8" ht="13.5">
      <c r="A20" s="3" t="s">
        <v>119</v>
      </c>
      <c r="B20" s="29">
        <v>44830</v>
      </c>
      <c r="C20" s="29">
        <v>43678</v>
      </c>
      <c r="D20" s="29">
        <v>37455</v>
      </c>
      <c r="E20" s="22">
        <v>39981</v>
      </c>
      <c r="F20" s="29">
        <v>42659</v>
      </c>
      <c r="G20" s="22">
        <v>28970</v>
      </c>
      <c r="H20" s="22">
        <v>27573</v>
      </c>
    </row>
    <row r="21" spans="1:8" ht="13.5">
      <c r="A21" s="3" t="s">
        <v>30</v>
      </c>
      <c r="B21" s="29">
        <v>526616</v>
      </c>
      <c r="C21" s="29">
        <v>554141</v>
      </c>
      <c r="D21" s="29">
        <v>562512</v>
      </c>
      <c r="E21" s="22">
        <v>578811</v>
      </c>
      <c r="F21" s="29">
        <v>596804</v>
      </c>
      <c r="G21" s="22">
        <v>383536</v>
      </c>
      <c r="H21" s="22">
        <v>427484</v>
      </c>
    </row>
    <row r="22" spans="1:8" ht="13.5">
      <c r="A22" s="2" t="s">
        <v>35</v>
      </c>
      <c r="B22" s="29">
        <v>47533</v>
      </c>
      <c r="C22" s="29">
        <v>48515</v>
      </c>
      <c r="D22" s="29">
        <v>46474</v>
      </c>
      <c r="E22" s="22">
        <v>49154</v>
      </c>
      <c r="F22" s="29">
        <v>51799</v>
      </c>
      <c r="G22" s="22">
        <v>45730</v>
      </c>
      <c r="H22" s="22">
        <v>4452</v>
      </c>
    </row>
    <row r="23" spans="1:8" ht="13.5">
      <c r="A23" s="3" t="s">
        <v>21</v>
      </c>
      <c r="B23" s="29">
        <v>18962</v>
      </c>
      <c r="C23" s="29">
        <v>14806</v>
      </c>
      <c r="D23" s="29">
        <v>13390</v>
      </c>
      <c r="E23" s="22">
        <v>11964</v>
      </c>
      <c r="F23" s="29">
        <v>11287</v>
      </c>
      <c r="G23" s="22">
        <v>30502</v>
      </c>
      <c r="H23" s="22">
        <v>13974</v>
      </c>
    </row>
    <row r="24" spans="1:8" ht="13.5">
      <c r="A24" s="3" t="s">
        <v>23</v>
      </c>
      <c r="B24" s="29">
        <v>161842</v>
      </c>
      <c r="C24" s="29">
        <v>159510</v>
      </c>
      <c r="D24" s="29">
        <v>115705</v>
      </c>
      <c r="E24" s="22">
        <v>115437</v>
      </c>
      <c r="F24" s="29">
        <v>115454</v>
      </c>
      <c r="G24" s="22">
        <v>93409</v>
      </c>
      <c r="H24" s="22">
        <v>67755</v>
      </c>
    </row>
    <row r="25" spans="1:8" ht="13.5">
      <c r="A25" s="3" t="s">
        <v>120</v>
      </c>
      <c r="B25" s="29">
        <v>-838</v>
      </c>
      <c r="C25" s="29"/>
      <c r="D25" s="29"/>
      <c r="E25" s="22"/>
      <c r="F25" s="29"/>
      <c r="G25" s="22"/>
      <c r="H25" s="22"/>
    </row>
    <row r="26" spans="1:8" ht="13.5">
      <c r="A26" s="3" t="s">
        <v>40</v>
      </c>
      <c r="B26" s="29">
        <v>179965</v>
      </c>
      <c r="C26" s="29">
        <v>174316</v>
      </c>
      <c r="D26" s="29">
        <v>129095</v>
      </c>
      <c r="E26" s="22">
        <v>127401</v>
      </c>
      <c r="F26" s="29">
        <v>126741</v>
      </c>
      <c r="G26" s="22">
        <v>123911</v>
      </c>
      <c r="H26" s="22">
        <v>81729</v>
      </c>
    </row>
    <row r="27" spans="1:8" ht="13.5">
      <c r="A27" s="2" t="s">
        <v>41</v>
      </c>
      <c r="B27" s="29">
        <v>754115</v>
      </c>
      <c r="C27" s="29">
        <v>776974</v>
      </c>
      <c r="D27" s="29">
        <v>738082</v>
      </c>
      <c r="E27" s="22">
        <v>755367</v>
      </c>
      <c r="F27" s="29">
        <v>775346</v>
      </c>
      <c r="G27" s="22">
        <v>553178</v>
      </c>
      <c r="H27" s="22">
        <v>513667</v>
      </c>
    </row>
    <row r="28" spans="1:8" ht="14.25" thickBot="1">
      <c r="A28" s="4" t="s">
        <v>42</v>
      </c>
      <c r="B28" s="30">
        <v>3929611</v>
      </c>
      <c r="C28" s="30">
        <v>3951574</v>
      </c>
      <c r="D28" s="30">
        <v>3622792</v>
      </c>
      <c r="E28" s="23">
        <v>3405840</v>
      </c>
      <c r="F28" s="30">
        <v>2794540</v>
      </c>
      <c r="G28" s="23">
        <v>2311798</v>
      </c>
      <c r="H28" s="23">
        <v>1896472</v>
      </c>
    </row>
    <row r="29" spans="1:8" ht="14.25" thickTop="1">
      <c r="A29" s="2" t="s">
        <v>121</v>
      </c>
      <c r="B29" s="29">
        <v>465769</v>
      </c>
      <c r="C29" s="29">
        <v>484636</v>
      </c>
      <c r="D29" s="29">
        <v>352176</v>
      </c>
      <c r="E29" s="22">
        <v>212268</v>
      </c>
      <c r="F29" s="29">
        <v>266492</v>
      </c>
      <c r="G29" s="22">
        <v>209918</v>
      </c>
      <c r="H29" s="22">
        <v>149609</v>
      </c>
    </row>
    <row r="30" spans="1:8" ht="13.5">
      <c r="A30" s="2" t="s">
        <v>44</v>
      </c>
      <c r="B30" s="29">
        <v>30000</v>
      </c>
      <c r="C30" s="29">
        <v>30000</v>
      </c>
      <c r="D30" s="29">
        <v>30000</v>
      </c>
      <c r="E30" s="22">
        <v>30000</v>
      </c>
      <c r="F30" s="29">
        <v>30000</v>
      </c>
      <c r="G30" s="22">
        <v>50000</v>
      </c>
      <c r="H30" s="22">
        <v>124934</v>
      </c>
    </row>
    <row r="31" spans="1:8" ht="13.5">
      <c r="A31" s="2" t="s">
        <v>45</v>
      </c>
      <c r="B31" s="29">
        <v>335136</v>
      </c>
      <c r="C31" s="29">
        <v>290136</v>
      </c>
      <c r="D31" s="29">
        <v>348692</v>
      </c>
      <c r="E31" s="22">
        <v>316331</v>
      </c>
      <c r="F31" s="29">
        <v>316792</v>
      </c>
      <c r="G31" s="22">
        <v>225388</v>
      </c>
      <c r="H31" s="22">
        <v>155076</v>
      </c>
    </row>
    <row r="32" spans="1:8" ht="13.5">
      <c r="A32" s="2" t="s">
        <v>46</v>
      </c>
      <c r="B32" s="29">
        <v>139000</v>
      </c>
      <c r="C32" s="29">
        <v>139000</v>
      </c>
      <c r="D32" s="29">
        <v>159000</v>
      </c>
      <c r="E32" s="22">
        <v>159000</v>
      </c>
      <c r="F32" s="29">
        <v>139000</v>
      </c>
      <c r="G32" s="22">
        <v>121000</v>
      </c>
      <c r="H32" s="22">
        <v>136000</v>
      </c>
    </row>
    <row r="33" spans="1:8" ht="13.5">
      <c r="A33" s="2" t="s">
        <v>47</v>
      </c>
      <c r="B33" s="29">
        <v>57441</v>
      </c>
      <c r="C33" s="29">
        <v>115413</v>
      </c>
      <c r="D33" s="29">
        <v>48546</v>
      </c>
      <c r="E33" s="22">
        <v>50906</v>
      </c>
      <c r="F33" s="29"/>
      <c r="G33" s="22">
        <v>166725</v>
      </c>
      <c r="H33" s="22">
        <v>88664</v>
      </c>
    </row>
    <row r="34" spans="1:8" ht="13.5">
      <c r="A34" s="2" t="s">
        <v>49</v>
      </c>
      <c r="B34" s="29">
        <v>138947</v>
      </c>
      <c r="C34" s="29">
        <v>143575</v>
      </c>
      <c r="D34" s="29">
        <v>57977</v>
      </c>
      <c r="E34" s="22">
        <v>68234</v>
      </c>
      <c r="F34" s="29">
        <v>25321</v>
      </c>
      <c r="G34" s="22">
        <v>122134</v>
      </c>
      <c r="H34" s="22">
        <v>111300</v>
      </c>
    </row>
    <row r="35" spans="1:8" ht="13.5">
      <c r="A35" s="2" t="s">
        <v>50</v>
      </c>
      <c r="B35" s="29">
        <v>226890</v>
      </c>
      <c r="C35" s="29">
        <v>352366</v>
      </c>
      <c r="D35" s="29">
        <v>222916</v>
      </c>
      <c r="E35" s="22">
        <v>191415</v>
      </c>
      <c r="F35" s="29"/>
      <c r="G35" s="22">
        <v>99527</v>
      </c>
      <c r="H35" s="22">
        <v>123111</v>
      </c>
    </row>
    <row r="36" spans="1:8" ht="13.5">
      <c r="A36" s="2" t="s">
        <v>52</v>
      </c>
      <c r="B36" s="29">
        <v>19977</v>
      </c>
      <c r="C36" s="29">
        <v>28563</v>
      </c>
      <c r="D36" s="29">
        <v>10322</v>
      </c>
      <c r="E36" s="22">
        <v>18387</v>
      </c>
      <c r="F36" s="29">
        <v>27059</v>
      </c>
      <c r="G36" s="22">
        <v>13982</v>
      </c>
      <c r="H36" s="22">
        <v>12454</v>
      </c>
    </row>
    <row r="37" spans="1:8" ht="13.5">
      <c r="A37" s="2" t="s">
        <v>53</v>
      </c>
      <c r="B37" s="29">
        <v>5775</v>
      </c>
      <c r="C37" s="29"/>
      <c r="D37" s="29"/>
      <c r="E37" s="22"/>
      <c r="F37" s="29"/>
      <c r="G37" s="22">
        <v>14595</v>
      </c>
      <c r="H37" s="22"/>
    </row>
    <row r="38" spans="1:8" ht="13.5">
      <c r="A38" s="2" t="s">
        <v>23</v>
      </c>
      <c r="B38" s="29">
        <v>77580</v>
      </c>
      <c r="C38" s="29">
        <v>56133</v>
      </c>
      <c r="D38" s="29">
        <v>61602</v>
      </c>
      <c r="E38" s="22">
        <v>28378</v>
      </c>
      <c r="F38" s="29">
        <v>229179</v>
      </c>
      <c r="G38" s="22">
        <v>45560</v>
      </c>
      <c r="H38" s="22">
        <v>47868</v>
      </c>
    </row>
    <row r="39" spans="1:8" ht="13.5">
      <c r="A39" s="2" t="s">
        <v>54</v>
      </c>
      <c r="B39" s="29">
        <v>1496517</v>
      </c>
      <c r="C39" s="29">
        <v>1639825</v>
      </c>
      <c r="D39" s="29">
        <v>1291232</v>
      </c>
      <c r="E39" s="22">
        <v>1074921</v>
      </c>
      <c r="F39" s="29">
        <v>1033844</v>
      </c>
      <c r="G39" s="22">
        <v>1068831</v>
      </c>
      <c r="H39" s="22">
        <v>949017</v>
      </c>
    </row>
    <row r="40" spans="1:8" ht="13.5">
      <c r="A40" s="2" t="s">
        <v>55</v>
      </c>
      <c r="B40" s="29">
        <v>189000</v>
      </c>
      <c r="C40" s="29">
        <v>189000</v>
      </c>
      <c r="D40" s="29">
        <v>258500</v>
      </c>
      <c r="E40" s="22">
        <v>258500</v>
      </c>
      <c r="F40" s="29">
        <v>148000</v>
      </c>
      <c r="G40" s="22">
        <v>134000</v>
      </c>
      <c r="H40" s="22">
        <v>255000</v>
      </c>
    </row>
    <row r="41" spans="1:8" ht="13.5">
      <c r="A41" s="2" t="s">
        <v>56</v>
      </c>
      <c r="B41" s="29">
        <v>668894</v>
      </c>
      <c r="C41" s="29">
        <v>636428</v>
      </c>
      <c r="D41" s="29">
        <v>708962</v>
      </c>
      <c r="E41" s="22">
        <v>825596</v>
      </c>
      <c r="F41" s="29">
        <v>816850</v>
      </c>
      <c r="G41" s="22">
        <v>490295</v>
      </c>
      <c r="H41" s="22">
        <v>214747</v>
      </c>
    </row>
    <row r="42" spans="1:8" ht="13.5">
      <c r="A42" s="2" t="s">
        <v>122</v>
      </c>
      <c r="B42" s="29"/>
      <c r="C42" s="29">
        <v>63</v>
      </c>
      <c r="D42" s="29">
        <v>161</v>
      </c>
      <c r="E42" s="22">
        <v>242</v>
      </c>
      <c r="F42" s="29"/>
      <c r="G42" s="22"/>
      <c r="H42" s="22"/>
    </row>
    <row r="43" spans="1:8" ht="13.5">
      <c r="A43" s="2" t="s">
        <v>53</v>
      </c>
      <c r="B43" s="29">
        <v>66467</v>
      </c>
      <c r="C43" s="29">
        <v>78971</v>
      </c>
      <c r="D43" s="29">
        <v>79079</v>
      </c>
      <c r="E43" s="22">
        <v>78658</v>
      </c>
      <c r="F43" s="29">
        <v>78570</v>
      </c>
      <c r="G43" s="22">
        <v>29720</v>
      </c>
      <c r="H43" s="22">
        <v>43899</v>
      </c>
    </row>
    <row r="44" spans="1:8" ht="13.5">
      <c r="A44" s="2" t="s">
        <v>57</v>
      </c>
      <c r="B44" s="29">
        <v>924361</v>
      </c>
      <c r="C44" s="29">
        <v>904463</v>
      </c>
      <c r="D44" s="29">
        <v>1046703</v>
      </c>
      <c r="E44" s="22">
        <v>1162996</v>
      </c>
      <c r="F44" s="29">
        <v>1043420</v>
      </c>
      <c r="G44" s="22">
        <v>654015</v>
      </c>
      <c r="H44" s="22">
        <v>513646</v>
      </c>
    </row>
    <row r="45" spans="1:8" ht="14.25" thickBot="1">
      <c r="A45" s="4" t="s">
        <v>58</v>
      </c>
      <c r="B45" s="30">
        <v>2420879</v>
      </c>
      <c r="C45" s="30">
        <v>2544288</v>
      </c>
      <c r="D45" s="30">
        <v>2337935</v>
      </c>
      <c r="E45" s="23">
        <v>2237918</v>
      </c>
      <c r="F45" s="30">
        <v>2077264</v>
      </c>
      <c r="G45" s="23">
        <v>1722847</v>
      </c>
      <c r="H45" s="23">
        <v>1462664</v>
      </c>
    </row>
    <row r="46" spans="1:8" ht="14.25" thickTop="1">
      <c r="A46" s="2" t="s">
        <v>123</v>
      </c>
      <c r="B46" s="29">
        <v>389652</v>
      </c>
      <c r="C46" s="29">
        <v>381877</v>
      </c>
      <c r="D46" s="29">
        <v>376434</v>
      </c>
      <c r="E46" s="22">
        <v>346707</v>
      </c>
      <c r="F46" s="29">
        <v>150000</v>
      </c>
      <c r="G46" s="22">
        <v>150000</v>
      </c>
      <c r="H46" s="22">
        <v>150000</v>
      </c>
    </row>
    <row r="47" spans="1:8" ht="13.5">
      <c r="A47" s="2" t="s">
        <v>61</v>
      </c>
      <c r="B47" s="29">
        <v>339652</v>
      </c>
      <c r="C47" s="29">
        <v>331877</v>
      </c>
      <c r="D47" s="29">
        <v>326434</v>
      </c>
      <c r="E47" s="22">
        <v>296707</v>
      </c>
      <c r="F47" s="29">
        <v>100000</v>
      </c>
      <c r="G47" s="22">
        <v>100000</v>
      </c>
      <c r="H47" s="22">
        <v>100000</v>
      </c>
    </row>
    <row r="48" spans="1:8" ht="13.5">
      <c r="A48" s="2" t="s">
        <v>63</v>
      </c>
      <c r="B48" s="29">
        <v>786388</v>
      </c>
      <c r="C48" s="29">
        <v>701239</v>
      </c>
      <c r="D48" s="29">
        <v>584563</v>
      </c>
      <c r="E48" s="22">
        <v>528775</v>
      </c>
      <c r="F48" s="29">
        <v>471509</v>
      </c>
      <c r="G48" s="22">
        <v>338751</v>
      </c>
      <c r="H48" s="22">
        <v>186691</v>
      </c>
    </row>
    <row r="49" spans="1:8" ht="13.5">
      <c r="A49" s="2" t="s">
        <v>64</v>
      </c>
      <c r="B49" s="29">
        <v>1515694</v>
      </c>
      <c r="C49" s="29">
        <v>1414995</v>
      </c>
      <c r="D49" s="29">
        <v>1287431</v>
      </c>
      <c r="E49" s="22">
        <v>1172191</v>
      </c>
      <c r="F49" s="29">
        <v>721509</v>
      </c>
      <c r="G49" s="22">
        <v>588751</v>
      </c>
      <c r="H49" s="22">
        <v>436691</v>
      </c>
    </row>
    <row r="50" spans="1:8" ht="13.5">
      <c r="A50" s="2" t="s">
        <v>124</v>
      </c>
      <c r="B50" s="29">
        <v>-6961</v>
      </c>
      <c r="C50" s="29">
        <v>-7709</v>
      </c>
      <c r="D50" s="29">
        <v>-2574</v>
      </c>
      <c r="E50" s="22">
        <v>-4269</v>
      </c>
      <c r="F50" s="29">
        <v>-4233</v>
      </c>
      <c r="G50" s="22">
        <v>199</v>
      </c>
      <c r="H50" s="22">
        <v>-2883</v>
      </c>
    </row>
    <row r="51" spans="1:8" ht="13.5">
      <c r="A51" s="2" t="s">
        <v>125</v>
      </c>
      <c r="B51" s="29">
        <v>-6961</v>
      </c>
      <c r="C51" s="29">
        <v>-7709</v>
      </c>
      <c r="D51" s="29">
        <v>-2574</v>
      </c>
      <c r="E51" s="22">
        <v>-4269</v>
      </c>
      <c r="F51" s="29">
        <v>-4233</v>
      </c>
      <c r="G51" s="22">
        <v>199</v>
      </c>
      <c r="H51" s="22">
        <v>-2883</v>
      </c>
    </row>
    <row r="52" spans="1:8" ht="13.5">
      <c r="A52" s="6" t="s">
        <v>65</v>
      </c>
      <c r="B52" s="29">
        <v>1508732</v>
      </c>
      <c r="C52" s="29">
        <v>1407285</v>
      </c>
      <c r="D52" s="29">
        <v>1284856</v>
      </c>
      <c r="E52" s="22">
        <v>1167922</v>
      </c>
      <c r="F52" s="29">
        <v>717275</v>
      </c>
      <c r="G52" s="22">
        <v>588951</v>
      </c>
      <c r="H52" s="22">
        <v>433808</v>
      </c>
    </row>
    <row r="53" spans="1:8" ht="14.25" thickBot="1">
      <c r="A53" s="7" t="s">
        <v>66</v>
      </c>
      <c r="B53" s="29">
        <v>3929611</v>
      </c>
      <c r="C53" s="29">
        <v>3951574</v>
      </c>
      <c r="D53" s="29">
        <v>3622792</v>
      </c>
      <c r="E53" s="22">
        <v>3405840</v>
      </c>
      <c r="F53" s="29">
        <v>2794540</v>
      </c>
      <c r="G53" s="22">
        <v>2311798</v>
      </c>
      <c r="H53" s="22">
        <v>1896472</v>
      </c>
    </row>
    <row r="54" spans="1:8" ht="14.25" thickTop="1">
      <c r="A54" s="27"/>
      <c r="B54" s="28"/>
      <c r="C54" s="28"/>
      <c r="D54" s="28"/>
      <c r="E54" s="28"/>
      <c r="F54" s="28"/>
      <c r="G54" s="28"/>
      <c r="H54" s="28"/>
    </row>
    <row r="56" ht="13.5">
      <c r="A56" s="20" t="s">
        <v>71</v>
      </c>
    </row>
    <row r="57" ht="13.5">
      <c r="A57" s="20" t="s">
        <v>72</v>
      </c>
    </row>
  </sheetData>
  <mergeCells count="1">
    <mergeCell ref="B6:H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D4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4" width="17.625" style="0" customWidth="1"/>
  </cols>
  <sheetData>
    <row r="1" ht="14.25" thickBot="1"/>
    <row r="2" spans="1:4" ht="14.25" thickTop="1">
      <c r="A2" s="10" t="s">
        <v>67</v>
      </c>
      <c r="B2" s="14">
        <v>3187</v>
      </c>
      <c r="C2" s="14"/>
      <c r="D2" s="14"/>
    </row>
    <row r="3" spans="1:4" ht="14.25" thickBot="1">
      <c r="A3" s="11" t="s">
        <v>68</v>
      </c>
      <c r="B3" s="1" t="s">
        <v>69</v>
      </c>
      <c r="C3" s="1"/>
      <c r="D3" s="1"/>
    </row>
    <row r="4" spans="1:4" ht="14.25" thickTop="1">
      <c r="A4" s="10" t="s">
        <v>0</v>
      </c>
      <c r="B4" s="15" t="str">
        <f>HYPERLINK("http://www.kabupro.jp/mark/20131226/S1000TXS.htm","有価証券報告書")</f>
        <v>有価証券報告書</v>
      </c>
      <c r="C4" s="15" t="str">
        <f>HYPERLINK("http://www.kabupro.jp/mark/20131226/S1000TXS.htm","有価証券報告書")</f>
        <v>有価証券報告書</v>
      </c>
      <c r="D4" s="15" t="str">
        <f>HYPERLINK("http://www.kabupro.jp/mark/20130808/S000E7PE.htm","有価証券届出書（新規公開時）")</f>
        <v>有価証券届出書（新規公開時）</v>
      </c>
    </row>
    <row r="5" spans="1:4" ht="14.25" thickBot="1">
      <c r="A5" s="11" t="s">
        <v>1</v>
      </c>
      <c r="B5" s="1" t="s">
        <v>7</v>
      </c>
      <c r="C5" s="1" t="s">
        <v>7</v>
      </c>
      <c r="D5" s="1" t="s">
        <v>11</v>
      </c>
    </row>
    <row r="6" spans="1:4" ht="15" thickBot="1" thickTop="1">
      <c r="A6" s="10" t="s">
        <v>2</v>
      </c>
      <c r="B6" s="18" t="s">
        <v>108</v>
      </c>
      <c r="C6" s="19"/>
      <c r="D6" s="19"/>
    </row>
    <row r="7" spans="1:4" ht="14.25" thickTop="1">
      <c r="A7" s="12" t="s">
        <v>3</v>
      </c>
      <c r="B7" s="16" t="s">
        <v>8</v>
      </c>
      <c r="C7" s="16" t="s">
        <v>8</v>
      </c>
      <c r="D7" s="16" t="s">
        <v>8</v>
      </c>
    </row>
    <row r="8" spans="1:4" ht="13.5">
      <c r="A8" s="13" t="s">
        <v>4</v>
      </c>
      <c r="B8" s="17" t="s">
        <v>73</v>
      </c>
      <c r="C8" s="17" t="s">
        <v>74</v>
      </c>
      <c r="D8" s="17" t="s">
        <v>75</v>
      </c>
    </row>
    <row r="9" spans="1:4" ht="13.5">
      <c r="A9" s="13" t="s">
        <v>5</v>
      </c>
      <c r="B9" s="17" t="s">
        <v>9</v>
      </c>
      <c r="C9" s="17" t="s">
        <v>10</v>
      </c>
      <c r="D9" s="17" t="s">
        <v>12</v>
      </c>
    </row>
    <row r="10" spans="1:4" ht="14.25" thickBot="1">
      <c r="A10" s="13" t="s">
        <v>6</v>
      </c>
      <c r="B10" s="17" t="s">
        <v>14</v>
      </c>
      <c r="C10" s="17" t="s">
        <v>14</v>
      </c>
      <c r="D10" s="17" t="s">
        <v>14</v>
      </c>
    </row>
    <row r="11" spans="1:4" ht="14.25" thickTop="1">
      <c r="A11" s="26" t="s">
        <v>76</v>
      </c>
      <c r="B11" s="21">
        <v>5316122</v>
      </c>
      <c r="C11" s="21">
        <v>4635256</v>
      </c>
      <c r="D11" s="21">
        <v>3493151</v>
      </c>
    </row>
    <row r="12" spans="1:4" ht="13.5">
      <c r="A12" s="6" t="s">
        <v>77</v>
      </c>
      <c r="B12" s="22">
        <v>645823</v>
      </c>
      <c r="C12" s="22">
        <v>520066</v>
      </c>
      <c r="D12" s="22">
        <v>432863</v>
      </c>
    </row>
    <row r="13" spans="1:4" ht="13.5">
      <c r="A13" s="6" t="s">
        <v>78</v>
      </c>
      <c r="B13" s="22">
        <v>3692017</v>
      </c>
      <c r="C13" s="22">
        <v>3158583</v>
      </c>
      <c r="D13" s="22">
        <v>2419574</v>
      </c>
    </row>
    <row r="14" spans="1:4" ht="13.5">
      <c r="A14" s="6" t="s">
        <v>79</v>
      </c>
      <c r="B14" s="22">
        <v>4337841</v>
      </c>
      <c r="C14" s="22">
        <v>3678649</v>
      </c>
      <c r="D14" s="22">
        <v>2852437</v>
      </c>
    </row>
    <row r="15" spans="1:4" ht="13.5">
      <c r="A15" s="6" t="s">
        <v>80</v>
      </c>
      <c r="B15" s="22">
        <v>755134</v>
      </c>
      <c r="C15" s="22">
        <v>645823</v>
      </c>
      <c r="D15" s="22">
        <v>520066</v>
      </c>
    </row>
    <row r="16" spans="1:4" ht="13.5">
      <c r="A16" s="6" t="s">
        <v>81</v>
      </c>
      <c r="B16" s="22">
        <v>3582707</v>
      </c>
      <c r="C16" s="22">
        <v>3032825</v>
      </c>
      <c r="D16" s="22">
        <v>2332371</v>
      </c>
    </row>
    <row r="17" spans="1:4" ht="13.5">
      <c r="A17" s="7" t="s">
        <v>82</v>
      </c>
      <c r="B17" s="22">
        <v>1733415</v>
      </c>
      <c r="C17" s="22">
        <v>1602430</v>
      </c>
      <c r="D17" s="22">
        <v>1160780</v>
      </c>
    </row>
    <row r="18" spans="1:4" ht="13.5">
      <c r="A18" s="7" t="s">
        <v>83</v>
      </c>
      <c r="B18" s="22">
        <v>1332818</v>
      </c>
      <c r="C18" s="22">
        <v>1148911</v>
      </c>
      <c r="D18" s="22">
        <v>867080</v>
      </c>
    </row>
    <row r="19" spans="1:4" ht="14.25" thickBot="1">
      <c r="A19" s="25" t="s">
        <v>84</v>
      </c>
      <c r="B19" s="23">
        <v>400596</v>
      </c>
      <c r="C19" s="23">
        <v>453519</v>
      </c>
      <c r="D19" s="23">
        <v>293699</v>
      </c>
    </row>
    <row r="20" spans="1:4" ht="14.25" thickTop="1">
      <c r="A20" s="6" t="s">
        <v>85</v>
      </c>
      <c r="B20" s="22">
        <v>2679</v>
      </c>
      <c r="C20" s="22">
        <v>1946</v>
      </c>
      <c r="D20" s="22">
        <v>1042</v>
      </c>
    </row>
    <row r="21" spans="1:4" ht="13.5">
      <c r="A21" s="6" t="s">
        <v>86</v>
      </c>
      <c r="B21" s="22"/>
      <c r="C21" s="22">
        <v>1576</v>
      </c>
      <c r="D21" s="22"/>
    </row>
    <row r="22" spans="1:4" ht="13.5">
      <c r="A22" s="6" t="s">
        <v>87</v>
      </c>
      <c r="B22" s="22"/>
      <c r="C22" s="22">
        <v>800</v>
      </c>
      <c r="D22" s="22">
        <v>1000</v>
      </c>
    </row>
    <row r="23" spans="1:4" ht="13.5">
      <c r="A23" s="6" t="s">
        <v>88</v>
      </c>
      <c r="B23" s="22"/>
      <c r="C23" s="22">
        <v>100</v>
      </c>
      <c r="D23" s="22">
        <v>540</v>
      </c>
    </row>
    <row r="24" spans="1:4" ht="13.5">
      <c r="A24" s="6" t="s">
        <v>23</v>
      </c>
      <c r="B24" s="22">
        <v>1339</v>
      </c>
      <c r="C24" s="22">
        <v>580</v>
      </c>
      <c r="D24" s="22">
        <v>578</v>
      </c>
    </row>
    <row r="25" spans="1:4" ht="13.5">
      <c r="A25" s="6" t="s">
        <v>89</v>
      </c>
      <c r="B25" s="22">
        <v>4018</v>
      </c>
      <c r="C25" s="22">
        <v>5002</v>
      </c>
      <c r="D25" s="22">
        <v>3161</v>
      </c>
    </row>
    <row r="26" spans="1:4" ht="13.5">
      <c r="A26" s="6" t="s">
        <v>90</v>
      </c>
      <c r="B26" s="22">
        <v>14492</v>
      </c>
      <c r="C26" s="22">
        <v>12707</v>
      </c>
      <c r="D26" s="22">
        <v>12605</v>
      </c>
    </row>
    <row r="27" spans="1:4" ht="13.5">
      <c r="A27" s="6" t="s">
        <v>91</v>
      </c>
      <c r="B27" s="22">
        <v>2782</v>
      </c>
      <c r="C27" s="22"/>
      <c r="D27" s="22"/>
    </row>
    <row r="28" spans="1:4" ht="13.5">
      <c r="A28" s="6" t="s">
        <v>92</v>
      </c>
      <c r="B28" s="22">
        <v>23587</v>
      </c>
      <c r="C28" s="22"/>
      <c r="D28" s="22"/>
    </row>
    <row r="29" spans="1:4" ht="13.5">
      <c r="A29" s="6" t="s">
        <v>93</v>
      </c>
      <c r="B29" s="22">
        <v>158</v>
      </c>
      <c r="C29" s="22"/>
      <c r="D29" s="22">
        <v>4643</v>
      </c>
    </row>
    <row r="30" spans="1:4" ht="13.5">
      <c r="A30" s="6" t="s">
        <v>94</v>
      </c>
      <c r="B30" s="22">
        <v>22636</v>
      </c>
      <c r="C30" s="22">
        <v>15555</v>
      </c>
      <c r="D30" s="22">
        <v>22720</v>
      </c>
    </row>
    <row r="31" spans="1:4" ht="13.5">
      <c r="A31" s="6" t="s">
        <v>23</v>
      </c>
      <c r="B31" s="22">
        <v>9</v>
      </c>
      <c r="C31" s="22">
        <v>2</v>
      </c>
      <c r="D31" s="22">
        <v>234</v>
      </c>
    </row>
    <row r="32" spans="1:4" ht="13.5">
      <c r="A32" s="6" t="s">
        <v>95</v>
      </c>
      <c r="B32" s="22">
        <v>63667</v>
      </c>
      <c r="C32" s="22">
        <v>28264</v>
      </c>
      <c r="D32" s="22">
        <v>40203</v>
      </c>
    </row>
    <row r="33" spans="1:4" ht="14.25" thickBot="1">
      <c r="A33" s="25" t="s">
        <v>96</v>
      </c>
      <c r="B33" s="23">
        <v>340946</v>
      </c>
      <c r="C33" s="23">
        <v>430256</v>
      </c>
      <c r="D33" s="23">
        <v>256657</v>
      </c>
    </row>
    <row r="34" spans="1:4" ht="14.25" thickTop="1">
      <c r="A34" s="6" t="s">
        <v>97</v>
      </c>
      <c r="B34" s="22">
        <v>17</v>
      </c>
      <c r="C34" s="22"/>
      <c r="D34" s="22">
        <v>899</v>
      </c>
    </row>
    <row r="35" spans="1:4" ht="13.5">
      <c r="A35" s="6" t="s">
        <v>98</v>
      </c>
      <c r="B35" s="22">
        <v>14868</v>
      </c>
      <c r="C35" s="22"/>
      <c r="D35" s="22"/>
    </row>
    <row r="36" spans="1:4" ht="13.5">
      <c r="A36" s="6" t="s">
        <v>88</v>
      </c>
      <c r="B36" s="22">
        <v>86151</v>
      </c>
      <c r="C36" s="22"/>
      <c r="D36" s="22"/>
    </row>
    <row r="37" spans="1:4" ht="13.5">
      <c r="A37" s="6" t="s">
        <v>99</v>
      </c>
      <c r="B37" s="22">
        <v>101037</v>
      </c>
      <c r="C37" s="22"/>
      <c r="D37" s="22">
        <v>899</v>
      </c>
    </row>
    <row r="38" spans="1:4" ht="13.5">
      <c r="A38" s="6" t="s">
        <v>100</v>
      </c>
      <c r="B38" s="22"/>
      <c r="C38" s="22">
        <v>31248</v>
      </c>
      <c r="D38" s="22"/>
    </row>
    <row r="39" spans="1:4" ht="13.5">
      <c r="A39" s="6" t="s">
        <v>101</v>
      </c>
      <c r="B39" s="22">
        <v>345</v>
      </c>
      <c r="C39" s="22">
        <v>1834</v>
      </c>
      <c r="D39" s="22">
        <v>1442</v>
      </c>
    </row>
    <row r="40" spans="1:4" ht="13.5">
      <c r="A40" s="6" t="s">
        <v>102</v>
      </c>
      <c r="B40" s="22">
        <v>345</v>
      </c>
      <c r="C40" s="22">
        <v>33082</v>
      </c>
      <c r="D40" s="22">
        <v>29827</v>
      </c>
    </row>
    <row r="41" spans="1:4" ht="13.5">
      <c r="A41" s="7" t="s">
        <v>103</v>
      </c>
      <c r="B41" s="22">
        <v>441638</v>
      </c>
      <c r="C41" s="22">
        <v>397174</v>
      </c>
      <c r="D41" s="22">
        <v>227728</v>
      </c>
    </row>
    <row r="42" spans="1:4" ht="13.5">
      <c r="A42" s="7" t="s">
        <v>104</v>
      </c>
      <c r="B42" s="22">
        <v>155593</v>
      </c>
      <c r="C42" s="22">
        <v>182051</v>
      </c>
      <c r="D42" s="22">
        <v>131512</v>
      </c>
    </row>
    <row r="43" spans="1:4" ht="13.5">
      <c r="A43" s="7" t="s">
        <v>105</v>
      </c>
      <c r="B43" s="22">
        <v>14071</v>
      </c>
      <c r="C43" s="22">
        <v>-5255</v>
      </c>
      <c r="D43" s="22">
        <v>-27885</v>
      </c>
    </row>
    <row r="44" spans="1:4" ht="13.5">
      <c r="A44" s="7" t="s">
        <v>106</v>
      </c>
      <c r="B44" s="22">
        <v>169664</v>
      </c>
      <c r="C44" s="22">
        <v>176796</v>
      </c>
      <c r="D44" s="22">
        <v>103627</v>
      </c>
    </row>
    <row r="45" spans="1:4" ht="14.25" thickBot="1">
      <c r="A45" s="7" t="s">
        <v>107</v>
      </c>
      <c r="B45" s="22">
        <v>271974</v>
      </c>
      <c r="C45" s="22">
        <v>220377</v>
      </c>
      <c r="D45" s="22">
        <v>124100</v>
      </c>
    </row>
    <row r="46" spans="1:4" ht="14.25" thickTop="1">
      <c r="A46" s="8"/>
      <c r="B46" s="24"/>
      <c r="C46" s="24"/>
      <c r="D46" s="24"/>
    </row>
    <row r="48" ht="13.5">
      <c r="A48" s="20" t="s">
        <v>71</v>
      </c>
    </row>
    <row r="49" ht="13.5">
      <c r="A49" s="20" t="s">
        <v>72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D7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4" width="17.625" style="0" customWidth="1"/>
  </cols>
  <sheetData>
    <row r="1" ht="14.25" thickBot="1"/>
    <row r="2" spans="1:4" ht="14.25" thickTop="1">
      <c r="A2" s="10" t="s">
        <v>67</v>
      </c>
      <c r="B2" s="14">
        <v>3187</v>
      </c>
      <c r="C2" s="14"/>
      <c r="D2" s="14"/>
    </row>
    <row r="3" spans="1:4" ht="14.25" thickBot="1">
      <c r="A3" s="11" t="s">
        <v>68</v>
      </c>
      <c r="B3" s="1" t="s">
        <v>69</v>
      </c>
      <c r="C3" s="1"/>
      <c r="D3" s="1"/>
    </row>
    <row r="4" spans="1:4" ht="14.25" thickTop="1">
      <c r="A4" s="10" t="s">
        <v>0</v>
      </c>
      <c r="B4" s="15" t="str">
        <f>HYPERLINK("http://www.kabupro.jp/mark/20131226/S1000TXS.htm","有価証券報告書")</f>
        <v>有価証券報告書</v>
      </c>
      <c r="C4" s="15" t="str">
        <f>HYPERLINK("http://www.kabupro.jp/mark/20131226/S1000TXS.htm","有価証券報告書")</f>
        <v>有価証券報告書</v>
      </c>
      <c r="D4" s="15" t="str">
        <f>HYPERLINK("http://www.kabupro.jp/mark/20130808/S000E7PE.htm","有価証券届出書（新規公開時）")</f>
        <v>有価証券届出書（新規公開時）</v>
      </c>
    </row>
    <row r="5" spans="1:4" ht="14.25" thickBot="1">
      <c r="A5" s="11" t="s">
        <v>1</v>
      </c>
      <c r="B5" s="1" t="s">
        <v>7</v>
      </c>
      <c r="C5" s="1" t="s">
        <v>7</v>
      </c>
      <c r="D5" s="1" t="s">
        <v>11</v>
      </c>
    </row>
    <row r="6" spans="1:4" ht="15" thickBot="1" thickTop="1">
      <c r="A6" s="10" t="s">
        <v>2</v>
      </c>
      <c r="B6" s="18" t="s">
        <v>70</v>
      </c>
      <c r="C6" s="19"/>
      <c r="D6" s="19"/>
    </row>
    <row r="7" spans="1:4" ht="14.25" thickTop="1">
      <c r="A7" s="12" t="s">
        <v>3</v>
      </c>
      <c r="B7" s="16" t="s">
        <v>8</v>
      </c>
      <c r="C7" s="16" t="s">
        <v>8</v>
      </c>
      <c r="D7" s="16" t="s">
        <v>8</v>
      </c>
    </row>
    <row r="8" spans="1:4" ht="13.5">
      <c r="A8" s="13" t="s">
        <v>4</v>
      </c>
      <c r="B8" s="17"/>
      <c r="C8" s="17"/>
      <c r="D8" s="17"/>
    </row>
    <row r="9" spans="1:4" ht="13.5">
      <c r="A9" s="13" t="s">
        <v>5</v>
      </c>
      <c r="B9" s="17" t="s">
        <v>9</v>
      </c>
      <c r="C9" s="17" t="s">
        <v>10</v>
      </c>
      <c r="D9" s="17" t="s">
        <v>12</v>
      </c>
    </row>
    <row r="10" spans="1:4" ht="14.25" thickBot="1">
      <c r="A10" s="13" t="s">
        <v>6</v>
      </c>
      <c r="B10" s="17" t="s">
        <v>14</v>
      </c>
      <c r="C10" s="17" t="s">
        <v>14</v>
      </c>
      <c r="D10" s="17" t="s">
        <v>14</v>
      </c>
    </row>
    <row r="11" spans="1:4" ht="14.25" thickTop="1">
      <c r="A11" s="9" t="s">
        <v>13</v>
      </c>
      <c r="B11" s="21">
        <v>1497822</v>
      </c>
      <c r="C11" s="21">
        <v>843887</v>
      </c>
      <c r="D11" s="21">
        <v>634056</v>
      </c>
    </row>
    <row r="12" spans="1:4" ht="13.5">
      <c r="A12" s="2" t="s">
        <v>15</v>
      </c>
      <c r="B12" s="22">
        <v>292229</v>
      </c>
      <c r="C12" s="22">
        <v>172627</v>
      </c>
      <c r="D12" s="22">
        <v>126364</v>
      </c>
    </row>
    <row r="13" spans="1:4" ht="13.5">
      <c r="A13" s="2" t="s">
        <v>16</v>
      </c>
      <c r="B13" s="22">
        <v>723088</v>
      </c>
      <c r="C13" s="22">
        <v>610207</v>
      </c>
      <c r="D13" s="22">
        <v>468045</v>
      </c>
    </row>
    <row r="14" spans="1:4" ht="13.5">
      <c r="A14" s="2" t="s">
        <v>17</v>
      </c>
      <c r="B14" s="22">
        <v>19892</v>
      </c>
      <c r="C14" s="22">
        <v>12957</v>
      </c>
      <c r="D14" s="22">
        <v>13377</v>
      </c>
    </row>
    <row r="15" spans="1:4" ht="13.5">
      <c r="A15" s="2" t="s">
        <v>18</v>
      </c>
      <c r="B15" s="22">
        <v>2552</v>
      </c>
      <c r="C15" s="22">
        <v>20729</v>
      </c>
      <c r="D15" s="22">
        <v>12652</v>
      </c>
    </row>
    <row r="16" spans="1:4" ht="13.5">
      <c r="A16" s="2" t="s">
        <v>19</v>
      </c>
      <c r="B16" s="22">
        <v>45630</v>
      </c>
      <c r="C16" s="22">
        <v>32309</v>
      </c>
      <c r="D16" s="22">
        <v>21985</v>
      </c>
    </row>
    <row r="17" spans="1:4" ht="13.5">
      <c r="A17" s="2" t="s">
        <v>20</v>
      </c>
      <c r="B17" s="22">
        <v>12163</v>
      </c>
      <c r="C17" s="22">
        <v>3486</v>
      </c>
      <c r="D17" s="22">
        <v>9526</v>
      </c>
    </row>
    <row r="18" spans="1:4" ht="13.5">
      <c r="A18" s="2" t="s">
        <v>21</v>
      </c>
      <c r="B18" s="22">
        <v>27231</v>
      </c>
      <c r="C18" s="22">
        <v>33846</v>
      </c>
      <c r="D18" s="22">
        <v>36459</v>
      </c>
    </row>
    <row r="19" spans="1:4" ht="13.5">
      <c r="A19" s="2" t="s">
        <v>22</v>
      </c>
      <c r="B19" s="22">
        <v>34500</v>
      </c>
      <c r="C19" s="22">
        <v>17500</v>
      </c>
      <c r="D19" s="22">
        <v>4500</v>
      </c>
    </row>
    <row r="20" spans="1:4" ht="13.5">
      <c r="A20" s="2" t="s">
        <v>23</v>
      </c>
      <c r="B20" s="22">
        <v>15473</v>
      </c>
      <c r="C20" s="22">
        <v>2006</v>
      </c>
      <c r="D20" s="22">
        <v>4948</v>
      </c>
    </row>
    <row r="21" spans="1:4" ht="13.5">
      <c r="A21" s="2" t="s">
        <v>24</v>
      </c>
      <c r="B21" s="22">
        <v>2670584</v>
      </c>
      <c r="C21" s="22">
        <v>1749556</v>
      </c>
      <c r="D21" s="22">
        <v>1354633</v>
      </c>
    </row>
    <row r="22" spans="1:4" ht="13.5">
      <c r="A22" s="3" t="s">
        <v>25</v>
      </c>
      <c r="B22" s="22">
        <v>405615</v>
      </c>
      <c r="C22" s="22">
        <v>214936</v>
      </c>
      <c r="D22" s="22">
        <v>264969</v>
      </c>
    </row>
    <row r="23" spans="1:4" ht="13.5">
      <c r="A23" s="3" t="s">
        <v>26</v>
      </c>
      <c r="B23" s="22">
        <v>62</v>
      </c>
      <c r="C23" s="22">
        <v>78</v>
      </c>
      <c r="D23" s="22">
        <v>99</v>
      </c>
    </row>
    <row r="24" spans="1:4" ht="13.5">
      <c r="A24" s="3" t="s">
        <v>27</v>
      </c>
      <c r="B24" s="22">
        <v>39128</v>
      </c>
      <c r="C24" s="22">
        <v>14202</v>
      </c>
      <c r="D24" s="22">
        <v>25424</v>
      </c>
    </row>
    <row r="25" spans="1:4" ht="13.5">
      <c r="A25" s="3" t="s">
        <v>28</v>
      </c>
      <c r="B25" s="22">
        <v>122149</v>
      </c>
      <c r="C25" s="22">
        <v>122149</v>
      </c>
      <c r="D25" s="22">
        <v>122149</v>
      </c>
    </row>
    <row r="26" spans="1:4" ht="13.5">
      <c r="A26" s="3" t="s">
        <v>29</v>
      </c>
      <c r="B26" s="22"/>
      <c r="C26" s="22">
        <v>13236</v>
      </c>
      <c r="D26" s="22"/>
    </row>
    <row r="27" spans="1:4" ht="13.5">
      <c r="A27" s="3" t="s">
        <v>30</v>
      </c>
      <c r="B27" s="22">
        <v>566955</v>
      </c>
      <c r="C27" s="22">
        <v>364603</v>
      </c>
      <c r="D27" s="22">
        <v>412643</v>
      </c>
    </row>
    <row r="28" spans="1:4" ht="13.5">
      <c r="A28" s="3" t="s">
        <v>31</v>
      </c>
      <c r="B28" s="22">
        <v>750</v>
      </c>
      <c r="C28" s="22">
        <v>879</v>
      </c>
      <c r="D28" s="22">
        <v>365</v>
      </c>
    </row>
    <row r="29" spans="1:4" ht="13.5">
      <c r="A29" s="3" t="s">
        <v>32</v>
      </c>
      <c r="B29" s="22">
        <v>3328</v>
      </c>
      <c r="C29" s="22">
        <v>4642</v>
      </c>
      <c r="D29" s="22">
        <v>385</v>
      </c>
    </row>
    <row r="30" spans="1:4" ht="13.5">
      <c r="A30" s="3" t="s">
        <v>33</v>
      </c>
      <c r="B30" s="22">
        <v>1119</v>
      </c>
      <c r="C30" s="22">
        <v>1324</v>
      </c>
      <c r="D30" s="22">
        <v>1511</v>
      </c>
    </row>
    <row r="31" spans="1:4" ht="13.5">
      <c r="A31" s="3" t="s">
        <v>34</v>
      </c>
      <c r="B31" s="22">
        <v>38389</v>
      </c>
      <c r="C31" s="22">
        <v>38884</v>
      </c>
      <c r="D31" s="22">
        <v>1584</v>
      </c>
    </row>
    <row r="32" spans="1:4" ht="13.5">
      <c r="A32" s="3" t="s">
        <v>35</v>
      </c>
      <c r="B32" s="22">
        <v>43588</v>
      </c>
      <c r="C32" s="22">
        <v>45730</v>
      </c>
      <c r="D32" s="22">
        <v>4452</v>
      </c>
    </row>
    <row r="33" spans="1:4" ht="13.5">
      <c r="A33" s="3" t="s">
        <v>36</v>
      </c>
      <c r="B33" s="22">
        <v>50096</v>
      </c>
      <c r="C33" s="22">
        <v>50096</v>
      </c>
      <c r="D33" s="22">
        <v>50096</v>
      </c>
    </row>
    <row r="34" spans="1:4" ht="13.5">
      <c r="A34" s="3" t="s">
        <v>37</v>
      </c>
      <c r="B34" s="22">
        <v>65000</v>
      </c>
      <c r="C34" s="22">
        <v>42000</v>
      </c>
      <c r="D34" s="22">
        <v>11500</v>
      </c>
    </row>
    <row r="35" spans="1:4" ht="13.5">
      <c r="A35" s="3" t="s">
        <v>38</v>
      </c>
      <c r="B35" s="22"/>
      <c r="C35" s="22">
        <v>1173</v>
      </c>
      <c r="D35" s="22">
        <v>1525</v>
      </c>
    </row>
    <row r="36" spans="1:4" ht="13.5">
      <c r="A36" s="3" t="s">
        <v>39</v>
      </c>
      <c r="B36" s="22">
        <v>105604</v>
      </c>
      <c r="C36" s="22">
        <v>76277</v>
      </c>
      <c r="D36" s="22">
        <v>50008</v>
      </c>
    </row>
    <row r="37" spans="1:4" ht="13.5">
      <c r="A37" s="3" t="s">
        <v>21</v>
      </c>
      <c r="B37" s="22">
        <v>11964</v>
      </c>
      <c r="C37" s="22">
        <v>19419</v>
      </c>
      <c r="D37" s="22">
        <v>11552</v>
      </c>
    </row>
    <row r="38" spans="1:4" ht="13.5">
      <c r="A38" s="3" t="s">
        <v>23</v>
      </c>
      <c r="B38" s="22">
        <v>5675</v>
      </c>
      <c r="C38" s="22">
        <v>11935</v>
      </c>
      <c r="D38" s="22">
        <v>11713</v>
      </c>
    </row>
    <row r="39" spans="1:4" ht="13.5">
      <c r="A39" s="3" t="s">
        <v>40</v>
      </c>
      <c r="B39" s="22">
        <v>238339</v>
      </c>
      <c r="C39" s="22">
        <v>200902</v>
      </c>
      <c r="D39" s="22">
        <v>136375</v>
      </c>
    </row>
    <row r="40" spans="1:4" ht="13.5">
      <c r="A40" s="2" t="s">
        <v>41</v>
      </c>
      <c r="B40" s="22">
        <v>848883</v>
      </c>
      <c r="C40" s="22">
        <v>611236</v>
      </c>
      <c r="D40" s="22">
        <v>553472</v>
      </c>
    </row>
    <row r="41" spans="1:4" ht="14.25" thickBot="1">
      <c r="A41" s="4" t="s">
        <v>42</v>
      </c>
      <c r="B41" s="23">
        <v>3519468</v>
      </c>
      <c r="C41" s="23">
        <v>2360793</v>
      </c>
      <c r="D41" s="23">
        <v>1908105</v>
      </c>
    </row>
    <row r="42" spans="1:4" ht="14.25" thickTop="1">
      <c r="A42" s="2" t="s">
        <v>43</v>
      </c>
      <c r="B42" s="22">
        <v>212268</v>
      </c>
      <c r="C42" s="22">
        <v>208629</v>
      </c>
      <c r="D42" s="22">
        <v>149609</v>
      </c>
    </row>
    <row r="43" spans="1:4" ht="13.5">
      <c r="A43" s="2" t="s">
        <v>44</v>
      </c>
      <c r="B43" s="22">
        <v>30000</v>
      </c>
      <c r="C43" s="22">
        <v>50000</v>
      </c>
      <c r="D43" s="22">
        <v>124934</v>
      </c>
    </row>
    <row r="44" spans="1:4" ht="13.5">
      <c r="A44" s="2" t="s">
        <v>45</v>
      </c>
      <c r="B44" s="22">
        <v>316331</v>
      </c>
      <c r="C44" s="22">
        <v>225388</v>
      </c>
      <c r="D44" s="22">
        <v>155076</v>
      </c>
    </row>
    <row r="45" spans="1:4" ht="13.5">
      <c r="A45" s="2" t="s">
        <v>46</v>
      </c>
      <c r="B45" s="22">
        <v>159000</v>
      </c>
      <c r="C45" s="22">
        <v>121000</v>
      </c>
      <c r="D45" s="22">
        <v>136000</v>
      </c>
    </row>
    <row r="46" spans="1:4" ht="13.5">
      <c r="A46" s="2" t="s">
        <v>47</v>
      </c>
      <c r="B46" s="22">
        <v>50304</v>
      </c>
      <c r="C46" s="22">
        <v>163811</v>
      </c>
      <c r="D46" s="22">
        <v>87911</v>
      </c>
    </row>
    <row r="47" spans="1:4" ht="13.5">
      <c r="A47" s="2" t="s">
        <v>48</v>
      </c>
      <c r="B47" s="22">
        <v>23931</v>
      </c>
      <c r="C47" s="22">
        <v>20326</v>
      </c>
      <c r="D47" s="22">
        <v>18116</v>
      </c>
    </row>
    <row r="48" spans="1:4" ht="13.5">
      <c r="A48" s="2" t="s">
        <v>49</v>
      </c>
      <c r="B48" s="22">
        <v>68234</v>
      </c>
      <c r="C48" s="22">
        <v>122134</v>
      </c>
      <c r="D48" s="22">
        <v>111300</v>
      </c>
    </row>
    <row r="49" spans="1:4" ht="13.5">
      <c r="A49" s="2" t="s">
        <v>50</v>
      </c>
      <c r="B49" s="22">
        <v>191495</v>
      </c>
      <c r="C49" s="22">
        <v>99561</v>
      </c>
      <c r="D49" s="22">
        <v>123111</v>
      </c>
    </row>
    <row r="50" spans="1:4" ht="13.5">
      <c r="A50" s="2" t="s">
        <v>51</v>
      </c>
      <c r="B50" s="22">
        <v>3041</v>
      </c>
      <c r="C50" s="22">
        <v>6738</v>
      </c>
      <c r="D50" s="22">
        <v>15139</v>
      </c>
    </row>
    <row r="51" spans="1:4" ht="13.5">
      <c r="A51" s="2" t="s">
        <v>52</v>
      </c>
      <c r="B51" s="22">
        <v>18387</v>
      </c>
      <c r="C51" s="22">
        <v>13982</v>
      </c>
      <c r="D51" s="22">
        <v>12454</v>
      </c>
    </row>
    <row r="52" spans="1:4" ht="13.5">
      <c r="A52" s="2" t="s">
        <v>53</v>
      </c>
      <c r="B52" s="22"/>
      <c r="C52" s="22">
        <v>14595</v>
      </c>
      <c r="D52" s="22"/>
    </row>
    <row r="53" spans="1:4" ht="13.5">
      <c r="A53" s="2" t="s">
        <v>23</v>
      </c>
      <c r="B53" s="22">
        <v>1228</v>
      </c>
      <c r="C53" s="22">
        <v>18302</v>
      </c>
      <c r="D53" s="22">
        <v>14499</v>
      </c>
    </row>
    <row r="54" spans="1:4" ht="13.5">
      <c r="A54" s="2" t="s">
        <v>54</v>
      </c>
      <c r="B54" s="22">
        <v>1074221</v>
      </c>
      <c r="C54" s="22">
        <v>1064467</v>
      </c>
      <c r="D54" s="22">
        <v>948150</v>
      </c>
    </row>
    <row r="55" spans="1:4" ht="13.5">
      <c r="A55" s="2" t="s">
        <v>55</v>
      </c>
      <c r="B55" s="22">
        <v>258500</v>
      </c>
      <c r="C55" s="22">
        <v>134000</v>
      </c>
      <c r="D55" s="22">
        <v>255000</v>
      </c>
    </row>
    <row r="56" spans="1:4" ht="13.5">
      <c r="A56" s="2" t="s">
        <v>56</v>
      </c>
      <c r="B56" s="22">
        <v>825596</v>
      </c>
      <c r="C56" s="22">
        <v>490295</v>
      </c>
      <c r="D56" s="22">
        <v>214747</v>
      </c>
    </row>
    <row r="57" spans="1:4" ht="13.5">
      <c r="A57" s="2" t="s">
        <v>53</v>
      </c>
      <c r="B57" s="22">
        <v>72242</v>
      </c>
      <c r="C57" s="22">
        <v>24513</v>
      </c>
      <c r="D57" s="22">
        <v>39068</v>
      </c>
    </row>
    <row r="58" spans="1:4" ht="13.5">
      <c r="A58" s="2" t="s">
        <v>57</v>
      </c>
      <c r="B58" s="22">
        <v>1156338</v>
      </c>
      <c r="C58" s="22">
        <v>648808</v>
      </c>
      <c r="D58" s="22">
        <v>508815</v>
      </c>
    </row>
    <row r="59" spans="1:4" ht="14.25" thickBot="1">
      <c r="A59" s="4" t="s">
        <v>58</v>
      </c>
      <c r="B59" s="23">
        <v>2230560</v>
      </c>
      <c r="C59" s="23">
        <v>1713275</v>
      </c>
      <c r="D59" s="23">
        <v>1456965</v>
      </c>
    </row>
    <row r="60" spans="1:4" ht="14.25" thickTop="1">
      <c r="A60" s="2" t="s">
        <v>59</v>
      </c>
      <c r="B60" s="22">
        <v>346707</v>
      </c>
      <c r="C60" s="22">
        <v>150000</v>
      </c>
      <c r="D60" s="22">
        <v>150000</v>
      </c>
    </row>
    <row r="61" spans="1:4" ht="13.5">
      <c r="A61" s="3" t="s">
        <v>60</v>
      </c>
      <c r="B61" s="22">
        <v>296707</v>
      </c>
      <c r="C61" s="22">
        <v>100000</v>
      </c>
      <c r="D61" s="22">
        <v>100000</v>
      </c>
    </row>
    <row r="62" spans="1:4" ht="13.5">
      <c r="A62" s="3" t="s">
        <v>61</v>
      </c>
      <c r="B62" s="22">
        <v>296707</v>
      </c>
      <c r="C62" s="22">
        <v>100000</v>
      </c>
      <c r="D62" s="22">
        <v>100000</v>
      </c>
    </row>
    <row r="63" spans="1:4" ht="13.5">
      <c r="A63" s="5" t="s">
        <v>62</v>
      </c>
      <c r="B63" s="22">
        <v>645492</v>
      </c>
      <c r="C63" s="22">
        <v>397517</v>
      </c>
      <c r="D63" s="22">
        <v>201140</v>
      </c>
    </row>
    <row r="64" spans="1:4" ht="13.5">
      <c r="A64" s="3" t="s">
        <v>63</v>
      </c>
      <c r="B64" s="22">
        <v>645492</v>
      </c>
      <c r="C64" s="22">
        <v>397517</v>
      </c>
      <c r="D64" s="22">
        <v>201140</v>
      </c>
    </row>
    <row r="65" spans="1:4" ht="13.5">
      <c r="A65" s="2" t="s">
        <v>64</v>
      </c>
      <c r="B65" s="22">
        <v>1288908</v>
      </c>
      <c r="C65" s="22">
        <v>647517</v>
      </c>
      <c r="D65" s="22">
        <v>451140</v>
      </c>
    </row>
    <row r="66" spans="1:4" ht="13.5">
      <c r="A66" s="6" t="s">
        <v>65</v>
      </c>
      <c r="B66" s="22">
        <v>1288908</v>
      </c>
      <c r="C66" s="22">
        <v>647517</v>
      </c>
      <c r="D66" s="22">
        <v>451140</v>
      </c>
    </row>
    <row r="67" spans="1:4" ht="14.25" thickBot="1">
      <c r="A67" s="7" t="s">
        <v>66</v>
      </c>
      <c r="B67" s="22">
        <v>3519468</v>
      </c>
      <c r="C67" s="22">
        <v>2360793</v>
      </c>
      <c r="D67" s="22">
        <v>1908105</v>
      </c>
    </row>
    <row r="68" spans="1:4" ht="14.25" thickTop="1">
      <c r="A68" s="8"/>
      <c r="B68" s="24"/>
      <c r="C68" s="24"/>
      <c r="D68" s="24"/>
    </row>
    <row r="70" ht="13.5">
      <c r="A70" s="20" t="s">
        <v>71</v>
      </c>
    </row>
    <row r="71" ht="13.5">
      <c r="A71" s="20" t="s">
        <v>72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2014-08-11T07:10:50Z</dcterms:created>
  <dcterms:modified xsi:type="dcterms:W3CDTF">2014-08-11T07:10:55Z</dcterms:modified>
  <cp:category/>
  <cp:version/>
  <cp:contentType/>
  <cp:contentStatus/>
</cp:coreProperties>
</file>